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B:\Шмойлова Н.Н\СБР и ЛБО и КП\"/>
    </mc:Choice>
  </mc:AlternateContent>
  <xr:revisionPtr revIDLastSave="0" documentId="13_ncr:1_{855F7734-5D5B-4A8F-A5AE-4CA8594CFB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4" l="1"/>
  <c r="Q9" i="4"/>
  <c r="P9" i="4"/>
  <c r="O9" i="4"/>
  <c r="N9" i="4"/>
  <c r="M9" i="4"/>
  <c r="L9" i="4"/>
  <c r="K9" i="4"/>
  <c r="J9" i="4"/>
  <c r="I9" i="4"/>
  <c r="H9" i="4"/>
  <c r="G9" i="4"/>
  <c r="F9" i="4"/>
  <c r="Q9" i="2"/>
  <c r="Q10" i="4" s="1"/>
  <c r="P9" i="2"/>
  <c r="P10" i="4" s="1"/>
  <c r="O9" i="2"/>
  <c r="O10" i="4" s="1"/>
  <c r="N9" i="2"/>
  <c r="N10" i="4" s="1"/>
  <c r="M9" i="2"/>
  <c r="M10" i="4" s="1"/>
  <c r="L9" i="2"/>
  <c r="L10" i="4" s="1"/>
  <c r="K9" i="2"/>
  <c r="K10" i="4" s="1"/>
  <c r="J9" i="2"/>
  <c r="J10" i="4" s="1"/>
  <c r="I9" i="2"/>
  <c r="I10" i="4" s="1"/>
  <c r="H9" i="2"/>
  <c r="H10" i="4" s="1"/>
  <c r="G9" i="2"/>
  <c r="G10" i="4" s="1"/>
  <c r="F9" i="2"/>
  <c r="F10" i="4" s="1"/>
  <c r="E10" i="4" l="1"/>
  <c r="E9" i="2"/>
</calcChain>
</file>

<file path=xl/sharedStrings.xml><?xml version="1.0" encoding="utf-8"?>
<sst xmlns="http://schemas.openxmlformats.org/spreadsheetml/2006/main" count="546" uniqueCount="202">
  <si>
    <t>Х</t>
  </si>
  <si>
    <t>99211105013130026120</t>
  </si>
  <si>
    <t>Администрации поселений</t>
  </si>
  <si>
    <t>99211105013130024120</t>
  </si>
  <si>
    <t>99211105013130022120</t>
  </si>
  <si>
    <t>99211105013130021120</t>
  </si>
  <si>
    <t>Итого по: Администрации поселений</t>
  </si>
  <si>
    <t>93420240014050000150</t>
  </si>
  <si>
    <t>Отдел по молодежной политике администрации муниципального образования Новокубанский район</t>
  </si>
  <si>
    <t>Итого по: Отдел по молодежной политике администрации муниципального образования Новокубанский район</t>
  </si>
  <si>
    <t>92920230024050000150</t>
  </si>
  <si>
    <t>Отдел по физической культуре и спорту муниципального образования Новокубанский район</t>
  </si>
  <si>
    <t>92920229999050000150</t>
  </si>
  <si>
    <t>92920220077050000150</t>
  </si>
  <si>
    <t>92911607010050000140</t>
  </si>
  <si>
    <t>Итого по: Отдел по физической культуре и спорту муниципального образования Новокубанский район</t>
  </si>
  <si>
    <t>92620230024050000150</t>
  </si>
  <si>
    <t>Отдел культуры администрации муниципального образования Новокубанский район</t>
  </si>
  <si>
    <t>92620225519050000150</t>
  </si>
  <si>
    <t>Итого по: Отдел культуры администрации муниципального образования Новокубанский район</t>
  </si>
  <si>
    <t>92520235303050000150</t>
  </si>
  <si>
    <t>Управление образования администрации муниципального образования Новокубанский район</t>
  </si>
  <si>
    <t>92520235179050000150</t>
  </si>
  <si>
    <t>92520230029050000150</t>
  </si>
  <si>
    <t>92520230024050000150</t>
  </si>
  <si>
    <t>92520229999050000150</t>
  </si>
  <si>
    <t>92520225786050000150</t>
  </si>
  <si>
    <t>92520225304050000150</t>
  </si>
  <si>
    <t>92520225230050000150</t>
  </si>
  <si>
    <t>Итого по: Управление образования администрации муниципального образования Новокубанский район</t>
  </si>
  <si>
    <t>92120230024050000150</t>
  </si>
  <si>
    <t>Управление имущественных отношений администрации муниципального образования Новокубанский район</t>
  </si>
  <si>
    <t>92120225497050000150</t>
  </si>
  <si>
    <t>92111406013050026430</t>
  </si>
  <si>
    <t>92111406013050021430</t>
  </si>
  <si>
    <t>92111109045050031120</t>
  </si>
  <si>
    <t>92111109045050011120</t>
  </si>
  <si>
    <t>92111109045050000120</t>
  </si>
  <si>
    <t>92111107015050000120</t>
  </si>
  <si>
    <t>92111105035050042120</t>
  </si>
  <si>
    <t>92111105025050026120</t>
  </si>
  <si>
    <t>92111105025050023120</t>
  </si>
  <si>
    <t>92111105025050022120</t>
  </si>
  <si>
    <t>92111105013050026120</t>
  </si>
  <si>
    <t>92111105013050024120</t>
  </si>
  <si>
    <t>92111105013050023120</t>
  </si>
  <si>
    <t>92111105013050021120</t>
  </si>
  <si>
    <t>92111101050050000120</t>
  </si>
  <si>
    <t>Итого по: Управление имущественных отношений администрации муниципального образования Новокубанский район</t>
  </si>
  <si>
    <t>92020240014050000150</t>
  </si>
  <si>
    <t>Муниципальное казенное учреждение "Аварийно-спасательный отряд муниципального образования Новокубанский район"</t>
  </si>
  <si>
    <t>Итого по: Муниципальное казенное учреждение "Аварийно-спасательный отряд муниципального образования Новокубанский район"</t>
  </si>
  <si>
    <t>91020240014050000150</t>
  </si>
  <si>
    <t>Контрольно-счетная палата муниципального образования Новокубанский район</t>
  </si>
  <si>
    <t>91011610100050000140</t>
  </si>
  <si>
    <t>Итого по: Контрольно-счетная палата муниципального образования Новокубанский район</t>
  </si>
  <si>
    <t>90520215001050000150</t>
  </si>
  <si>
    <t>Финансовое управление администрации муниципального образования Новокубанский район</t>
  </si>
  <si>
    <t>90511610061050000140</t>
  </si>
  <si>
    <t>90511103050050000120</t>
  </si>
  <si>
    <t>Итого по: Финансовое управление администрации муниципального образования Новокубанский район</t>
  </si>
  <si>
    <t>90220240014050000150</t>
  </si>
  <si>
    <t>Администрация муниципального образования Новокубанский район</t>
  </si>
  <si>
    <t>90220236900050000150</t>
  </si>
  <si>
    <t>90220235120050000150</t>
  </si>
  <si>
    <t>90220230024050000150</t>
  </si>
  <si>
    <t>90220229999050000150</t>
  </si>
  <si>
    <t>90220220077050000150</t>
  </si>
  <si>
    <t>90211610100050000140</t>
  </si>
  <si>
    <t>90211607010050000140</t>
  </si>
  <si>
    <t>90211601203010000140</t>
  </si>
  <si>
    <t>90211601193010000140</t>
  </si>
  <si>
    <t>90211601073010000140</t>
  </si>
  <si>
    <t>90211601063010000140</t>
  </si>
  <si>
    <t>90211601053010000140</t>
  </si>
  <si>
    <t>90211301995050000130</t>
  </si>
  <si>
    <t>Итого по: Администрация муниципального образования Новокубанский район</t>
  </si>
  <si>
    <t>83611601203019000140</t>
  </si>
  <si>
    <t>Департамент по обеспечению деятельности мировых судей Краснодарского края</t>
  </si>
  <si>
    <t>83611601203010021140</t>
  </si>
  <si>
    <t>83611601203010008140</t>
  </si>
  <si>
    <t>83611601193019000140</t>
  </si>
  <si>
    <t>83611601193010401140</t>
  </si>
  <si>
    <t>83611601193010029140</t>
  </si>
  <si>
    <t>83611601193010028140</t>
  </si>
  <si>
    <t>83611601193010005140</t>
  </si>
  <si>
    <t>83611601173010007140</t>
  </si>
  <si>
    <t>83611601163010001140</t>
  </si>
  <si>
    <t>83611601153010006140</t>
  </si>
  <si>
    <t>83611601153010005140</t>
  </si>
  <si>
    <t>83611601143019000140</t>
  </si>
  <si>
    <t>83611601143010016140</t>
  </si>
  <si>
    <t>83611601143010002140</t>
  </si>
  <si>
    <t>83611601133019000140</t>
  </si>
  <si>
    <t>83611601103019000140</t>
  </si>
  <si>
    <t>83611601083010281140</t>
  </si>
  <si>
    <t>83611601083010037140</t>
  </si>
  <si>
    <t>83611601073010027140</t>
  </si>
  <si>
    <t>83611601073010019140</t>
  </si>
  <si>
    <t>83611601073010017140</t>
  </si>
  <si>
    <t>83611601063010101140</t>
  </si>
  <si>
    <t>83611601063010009140</t>
  </si>
  <si>
    <t>83611601063010008140</t>
  </si>
  <si>
    <t>83611601053019000140</t>
  </si>
  <si>
    <t>83611601053010059140</t>
  </si>
  <si>
    <t>Итого по: Департамент по обеспечению деятельности мировых судей Краснодарского края</t>
  </si>
  <si>
    <t>32111610123010051140</t>
  </si>
  <si>
    <t>Федеральная регистрационная служба</t>
  </si>
  <si>
    <t>Итого по: Федеральная регистрационная служба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</si>
  <si>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</si>
  <si>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</si>
  <si>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</si>
  <si>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</si>
  <si>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</si>
  <si>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18210803010011060110</t>
  </si>
  <si>
    <t>18210803010011050110</t>
  </si>
  <si>
    <t>18210602010023000110</t>
  </si>
  <si>
    <t>18210602010021000110</t>
  </si>
  <si>
    <t>18210504020021000110</t>
  </si>
  <si>
    <t>18210503010013000110</t>
  </si>
  <si>
    <t>18210503010011000110</t>
  </si>
  <si>
    <t>18210502010023000110</t>
  </si>
  <si>
    <t>18210502010021000110</t>
  </si>
  <si>
    <t>18210501021011000110</t>
  </si>
  <si>
    <t>18210501011013000110</t>
  </si>
  <si>
    <t>18210501011011000110</t>
  </si>
  <si>
    <t>18210302251010000110</t>
  </si>
  <si>
    <t>18210302241010000110</t>
  </si>
  <si>
    <t>18210302231010000110</t>
  </si>
  <si>
    <t>18210102080011000110</t>
  </si>
  <si>
    <t>18210102040011000110</t>
  </si>
  <si>
    <t>18210102030013000110</t>
  </si>
  <si>
    <t>18210102030011000110</t>
  </si>
  <si>
    <t>18210102020013000110</t>
  </si>
  <si>
    <t>18210102020011000110</t>
  </si>
  <si>
    <t>18210102010013000110</t>
  </si>
  <si>
    <t>18210102010011000110</t>
  </si>
  <si>
    <t>18210101012021000110</t>
  </si>
  <si>
    <t>Итого по: Федеральная налоговая служба</t>
  </si>
  <si>
    <t>14111610123010051140</t>
  </si>
  <si>
    <t>Федеральная служба по надзору в сфере защиты прав потребителей и благополучия человека</t>
  </si>
  <si>
    <t>Итого по: Федеральная служба по надзору в сфере защиты прав потребителей и благополучия человека</t>
  </si>
  <si>
    <t>10611610123010051140</t>
  </si>
  <si>
    <t>Федеральная служба по надзору в сфере транспорта</t>
  </si>
  <si>
    <t>Итого по: Федеральная служба по надзору в сфере транспорта</t>
  </si>
  <si>
    <t>04811201041016000120</t>
  </si>
  <si>
    <t>Федеральная служба по надзору в сфере природопользования</t>
  </si>
  <si>
    <t>04811201030016000120</t>
  </si>
  <si>
    <t>04811201010016000120</t>
  </si>
  <si>
    <t>Итого по: Федеральная служба по надзору в сфере природопользования</t>
  </si>
  <si>
    <t>Остатки средств на начало года, в том числе: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</si>
  <si>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</si>
  <si>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</si>
  <si>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</si>
  <si>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</si>
  <si>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</si>
  <si>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</si>
  <si>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</si>
  <si>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</si>
  <si>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</si>
  <si>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</si>
  <si>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</si>
  <si>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</si>
  <si>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В том числе на</t>
  </si>
  <si>
    <t>Сумма на год, всего</t>
  </si>
  <si>
    <t>Код целевых cредств</t>
  </si>
  <si>
    <t>(рублей)</t>
  </si>
  <si>
    <t>(подпись)</t>
  </si>
  <si>
    <t>90501060502050000640</t>
  </si>
  <si>
    <t xml:space="preserve"> Управление по вопросам семьи и детства администрации муниципального образования Новокубанский район</t>
  </si>
  <si>
    <t>Итого по:  Управление по вопросам семьи и детства администрации муниципального образования Новокубанский район</t>
  </si>
  <si>
    <t>Совет муниципального образования Новокубанский район</t>
  </si>
  <si>
    <t>Итого по: Совет муниципального образования Новокубанский район</t>
  </si>
  <si>
    <t>Код раздела/ подраздела</t>
  </si>
  <si>
    <t>Код ГРБС</t>
  </si>
  <si>
    <t>2.1. Прогноз кассовых выплат  в части расходов</t>
  </si>
  <si>
    <t>(расшифровка подписи)</t>
  </si>
  <si>
    <t>90501060502050000540</t>
  </si>
  <si>
    <t>2.2. Прогноз кассовых выплат  в части источников финансирования дефицита бюджета</t>
  </si>
  <si>
    <t>Кассовый план исполнения бюджета муниципального образования Новокубанский район в 2023 году</t>
  </si>
  <si>
    <t>на 31.03.2023 года</t>
  </si>
  <si>
    <t>Главный администратор (главный администратор) бюджета</t>
  </si>
  <si>
    <t>Раздел 1. Прогноз поступлений в бюджет муниципального образования Новокубанский район</t>
  </si>
  <si>
    <t>1.1. Прогноз поступления доходов в бюджет муниципального образования Новокубанский район</t>
  </si>
  <si>
    <t>Итого прогноз поступления доходов в бюджет муниципального образования Новокубанский район</t>
  </si>
  <si>
    <t xml:space="preserve">Коды бюджетной классификации </t>
  </si>
  <si>
    <t>1.2. Прогноз поступления источников финансирования дефицита бюджета муниципального образования Новокубанский район</t>
  </si>
  <si>
    <t>Всего прогноз поступления источников в бюджет муниципального образования Новокубанский район</t>
  </si>
  <si>
    <t>Всего прогноз поступления доходов в бюджет муниципального образования Новокубанский район</t>
  </si>
  <si>
    <t>Раздел 2. Прогноз перечеслений из бюджета муниципального образования Новокубанский район</t>
  </si>
  <si>
    <t>2.1. Прогноз перечеслений по расходам</t>
  </si>
  <si>
    <t>Коды бюджетной классификации</t>
  </si>
  <si>
    <t>Главный распорядитель (главный администратор) бюджета</t>
  </si>
  <si>
    <t>Итого прогноз перечеслений по расходам</t>
  </si>
  <si>
    <t>Код бюджетной классификации</t>
  </si>
  <si>
    <t>2.2. Прогноз перечеслений по источникам финансирования дефицита бюджета муниципального образования Новокубанский район</t>
  </si>
  <si>
    <t>Итого прогноз перечеслений по источникам финансирования дефицита бюджета</t>
  </si>
  <si>
    <t>Всего прогноз перечеслений из бюджета муниципального образования Новокубанский район</t>
  </si>
  <si>
    <t xml:space="preserve">Результат операций </t>
  </si>
  <si>
    <t>Начальник бюджетного отдела финансового управления администрации муниципального образования Новокубанский район</t>
  </si>
  <si>
    <t>Е.С.Соляник</t>
  </si>
  <si>
    <t>УТВЕРЖДАЮ                                                                                                        Начальник финансового управления администрации муниципального образования Новокубанский район ________________________И.Ю.Андреева "_______"_____________________2023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</si>
</sst>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0\.000"/>
    <numFmt numFmtId="166" formatCode="00\.00"/>
    <numFmt numFmtId="167" formatCode="000"/>
  </numFmts>
  <fonts count="9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protection hidden="1"/>
    </xf>
    <xf numFmtId="0" fontId="0" fillId="0" borderId="0" xfId="0" applyNumberFormat="1" applyProtection="1">
      <protection hidden="1"/>
    </xf>
    <xf numFmtId="0" fontId="0" fillId="0" borderId="12" xfId="0" applyBorder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3" xfId="0" applyNumberFormat="1" applyFont="1" applyFill="1" applyBorder="1" applyAlignment="1" applyProtection="1">
      <protection hidden="1"/>
    </xf>
    <xf numFmtId="0" fontId="0" fillId="0" borderId="0" xfId="0" applyBorder="1" applyProtection="1">
      <protection hidden="1"/>
    </xf>
    <xf numFmtId="0" fontId="5" fillId="0" borderId="0" xfId="0" applyNumberFormat="1" applyFont="1" applyFill="1" applyAlignme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6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0" applyNumberFormat="1" applyFont="1" applyFill="1" applyBorder="1" applyAlignment="1" applyProtection="1">
      <alignment wrapText="1"/>
      <protection hidden="1"/>
    </xf>
    <xf numFmtId="0" fontId="6" fillId="0" borderId="15" xfId="0" applyNumberFormat="1" applyFont="1" applyFill="1" applyBorder="1" applyAlignment="1" applyProtection="1">
      <protection hidden="1"/>
    </xf>
    <xf numFmtId="165" fontId="6" fillId="0" borderId="15" xfId="0" applyNumberFormat="1" applyFont="1" applyFill="1" applyBorder="1" applyAlignment="1" applyProtection="1">
      <protection hidden="1"/>
    </xf>
    <xf numFmtId="164" fontId="6" fillId="0" borderId="15" xfId="0" applyNumberFormat="1" applyFont="1" applyFill="1" applyBorder="1" applyAlignment="1" applyProtection="1">
      <protection hidden="1"/>
    </xf>
    <xf numFmtId="164" fontId="7" fillId="0" borderId="2" xfId="0" applyNumberFormat="1" applyFont="1" applyFill="1" applyBorder="1" applyAlignment="1" applyProtection="1">
      <protection hidden="1"/>
    </xf>
    <xf numFmtId="164" fontId="7" fillId="0" borderId="6" xfId="0" applyNumberFormat="1" applyFont="1" applyFill="1" applyBorder="1" applyAlignment="1" applyProtection="1">
      <protection hidden="1"/>
    </xf>
    <xf numFmtId="164" fontId="7" fillId="0" borderId="15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0" fontId="6" fillId="0" borderId="0" xfId="0" applyNumberFormat="1" applyFont="1" applyFill="1" applyAlignment="1" applyProtection="1">
      <alignment horizontal="centerContinuous"/>
      <protection hidden="1"/>
    </xf>
    <xf numFmtId="0" fontId="6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6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0" applyNumberFormat="1" applyFont="1" applyFill="1" applyBorder="1" applyAlignment="1" applyProtection="1">
      <alignment wrapText="1"/>
      <protection hidden="1"/>
    </xf>
    <xf numFmtId="0" fontId="6" fillId="0" borderId="6" xfId="0" applyNumberFormat="1" applyFont="1" applyFill="1" applyBorder="1" applyAlignment="1" applyProtection="1">
      <alignment horizontal="center"/>
      <protection hidden="1"/>
    </xf>
    <xf numFmtId="164" fontId="7" fillId="0" borderId="6" xfId="0" applyNumberFormat="1" applyFont="1" applyFill="1" applyBorder="1" applyAlignment="1" applyProtection="1">
      <alignment horizontal="right"/>
      <protection hidden="1"/>
    </xf>
    <xf numFmtId="0" fontId="6" fillId="0" borderId="6" xfId="0" applyNumberFormat="1" applyFont="1" applyFill="1" applyBorder="1" applyAlignment="1" applyProtection="1">
      <protection hidden="1"/>
    </xf>
    <xf numFmtId="165" fontId="6" fillId="0" borderId="6" xfId="0" applyNumberFormat="1" applyFont="1" applyFill="1" applyBorder="1" applyAlignment="1" applyProtection="1">
      <protection hidden="1"/>
    </xf>
    <xf numFmtId="164" fontId="6" fillId="0" borderId="6" xfId="0" applyNumberFormat="1" applyFont="1" applyFill="1" applyBorder="1" applyAlignment="1" applyProtection="1">
      <protection hidden="1"/>
    </xf>
    <xf numFmtId="164" fontId="7" fillId="0" borderId="6" xfId="0" applyNumberFormat="1" applyFont="1" applyFill="1" applyBorder="1" applyAlignment="1" applyProtection="1">
      <alignment vertical="center"/>
      <protection hidden="1"/>
    </xf>
    <xf numFmtId="0" fontId="6" fillId="0" borderId="6" xfId="0" applyNumberFormat="1" applyFont="1" applyFill="1" applyBorder="1" applyAlignment="1" applyProtection="1">
      <alignment vertical="top" wrapText="1"/>
      <protection hidden="1"/>
    </xf>
    <xf numFmtId="0" fontId="6" fillId="0" borderId="4" xfId="0" applyNumberFormat="1" applyFont="1" applyFill="1" applyBorder="1" applyAlignment="1" applyProtection="1">
      <alignment wrapText="1"/>
      <protection hidden="1"/>
    </xf>
    <xf numFmtId="167" fontId="6" fillId="0" borderId="3" xfId="0" applyNumberFormat="1" applyFont="1" applyFill="1" applyBorder="1" applyAlignment="1" applyProtection="1">
      <alignment horizontal="center"/>
      <protection hidden="1"/>
    </xf>
    <xf numFmtId="166" fontId="6" fillId="0" borderId="9" xfId="0" applyNumberFormat="1" applyFont="1" applyFill="1" applyBorder="1" applyAlignment="1" applyProtection="1">
      <alignment horizontal="center"/>
      <protection hidden="1"/>
    </xf>
    <xf numFmtId="165" fontId="6" fillId="0" borderId="0" xfId="0" applyNumberFormat="1" applyFont="1" applyFill="1" applyAlignment="1" applyProtection="1">
      <alignment horizontal="center"/>
      <protection hidden="1"/>
    </xf>
    <xf numFmtId="164" fontId="6" fillId="0" borderId="13" xfId="0" applyNumberFormat="1" applyFont="1" applyFill="1" applyBorder="1" applyAlignment="1" applyProtection="1">
      <protection hidden="1"/>
    </xf>
    <xf numFmtId="164" fontId="6" fillId="0" borderId="4" xfId="0" applyNumberFormat="1" applyFont="1" applyFill="1" applyBorder="1" applyAlignment="1" applyProtection="1">
      <protection hidden="1"/>
    </xf>
    <xf numFmtId="0" fontId="6" fillId="0" borderId="2" xfId="0" applyNumberFormat="1" applyFont="1" applyFill="1" applyBorder="1" applyAlignment="1" applyProtection="1">
      <alignment wrapText="1"/>
      <protection hidden="1"/>
    </xf>
    <xf numFmtId="167" fontId="6" fillId="0" borderId="1" xfId="0" applyNumberFormat="1" applyFont="1" applyFill="1" applyBorder="1" applyAlignment="1" applyProtection="1">
      <alignment horizontal="center"/>
      <protection hidden="1"/>
    </xf>
    <xf numFmtId="166" fontId="6" fillId="0" borderId="8" xfId="0" applyNumberFormat="1" applyFont="1" applyFill="1" applyBorder="1" applyAlignment="1" applyProtection="1">
      <alignment horizontal="center"/>
      <protection hidden="1"/>
    </xf>
    <xf numFmtId="165" fontId="6" fillId="0" borderId="5" xfId="0" applyNumberFormat="1" applyFont="1" applyFill="1" applyBorder="1" applyAlignment="1" applyProtection="1">
      <alignment horizontal="center"/>
      <protection hidden="1"/>
    </xf>
    <xf numFmtId="164" fontId="6" fillId="0" borderId="2" xfId="0" applyNumberFormat="1" applyFont="1" applyFill="1" applyBorder="1" applyAlignment="1" applyProtection="1">
      <protection hidden="1"/>
    </xf>
    <xf numFmtId="0" fontId="6" fillId="0" borderId="1" xfId="0" applyNumberFormat="1" applyFont="1" applyFill="1" applyBorder="1" applyAlignment="1" applyProtection="1">
      <alignment wrapText="1"/>
      <protection hidden="1"/>
    </xf>
    <xf numFmtId="0" fontId="6" fillId="0" borderId="8" xfId="0" applyNumberFormat="1" applyFont="1" applyFill="1" applyBorder="1" applyAlignment="1" applyProtection="1">
      <alignment wrapText="1"/>
      <protection hidden="1"/>
    </xf>
    <xf numFmtId="164" fontId="6" fillId="0" borderId="12" xfId="0" applyNumberFormat="1" applyFont="1" applyFill="1" applyBorder="1" applyAlignment="1" applyProtection="1">
      <protection hidden="1"/>
    </xf>
    <xf numFmtId="164" fontId="6" fillId="0" borderId="8" xfId="0" applyNumberFormat="1" applyFont="1" applyFill="1" applyBorder="1" applyAlignment="1" applyProtection="1">
      <protection hidden="1"/>
    </xf>
    <xf numFmtId="164" fontId="6" fillId="0" borderId="1" xfId="0" applyNumberFormat="1" applyFont="1" applyFill="1" applyBorder="1" applyAlignment="1" applyProtection="1">
      <protection hidden="1"/>
    </xf>
    <xf numFmtId="0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6" fillId="0" borderId="4" xfId="0" applyNumberFormat="1" applyFont="1" applyFill="1" applyBorder="1" applyAlignment="1" applyProtection="1">
      <protection hidden="1"/>
    </xf>
    <xf numFmtId="164" fontId="7" fillId="0" borderId="13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14" xfId="0" applyFont="1" applyBorder="1" applyProtection="1">
      <protection hidden="1"/>
    </xf>
    <xf numFmtId="0" fontId="6" fillId="0" borderId="5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7" fillId="0" borderId="6" xfId="0" applyNumberFormat="1" applyFont="1" applyFill="1" applyBorder="1" applyAlignment="1" applyProtection="1">
      <alignment wrapText="1"/>
      <protection hidden="1"/>
    </xf>
    <xf numFmtId="0" fontId="7" fillId="0" borderId="6" xfId="0" applyNumberFormat="1" applyFont="1" applyFill="1" applyBorder="1" applyAlignment="1" applyProtection="1">
      <alignment vertical="top" wrapText="1"/>
      <protection hidden="1"/>
    </xf>
    <xf numFmtId="0" fontId="7" fillId="0" borderId="2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6" fillId="0" borderId="2" xfId="0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0" fontId="6" fillId="0" borderId="10" xfId="0" applyFont="1" applyFill="1" applyBorder="1" applyAlignment="1" applyProtection="1">
      <alignment horizontal="left"/>
      <protection hidden="1"/>
    </xf>
    <xf numFmtId="0" fontId="6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NumberFormat="1" applyFont="1" applyFill="1" applyBorder="1" applyAlignment="1" applyProtection="1">
      <alignment horizontal="left" wrapText="1"/>
      <protection hidden="1"/>
    </xf>
    <xf numFmtId="0" fontId="7" fillId="0" borderId="11" xfId="0" applyNumberFormat="1" applyFont="1" applyFill="1" applyBorder="1" applyAlignment="1" applyProtection="1">
      <alignment horizontal="left" wrapText="1"/>
      <protection hidden="1"/>
    </xf>
    <xf numFmtId="0" fontId="7" fillId="0" borderId="10" xfId="0" applyNumberFormat="1" applyFont="1" applyFill="1" applyBorder="1" applyAlignment="1" applyProtection="1">
      <alignment horizontal="left" wrapText="1"/>
      <protection hidden="1"/>
    </xf>
    <xf numFmtId="0" fontId="6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NumberFormat="1" applyFont="1" applyFill="1" applyBorder="1" applyAlignment="1" applyProtection="1">
      <alignment horizontal="left" wrapText="1"/>
      <protection hidden="1"/>
    </xf>
    <xf numFmtId="0" fontId="6" fillId="0" borderId="11" xfId="0" applyNumberFormat="1" applyFont="1" applyFill="1" applyBorder="1" applyAlignment="1" applyProtection="1">
      <alignment horizontal="left" wrapText="1"/>
      <protection hidden="1"/>
    </xf>
    <xf numFmtId="0" fontId="6" fillId="0" borderId="10" xfId="0" applyNumberFormat="1" applyFont="1" applyFill="1" applyBorder="1" applyAlignment="1" applyProtection="1">
      <alignment horizontal="left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4"/>
  <sheetViews>
    <sheetView showGridLines="0" tabSelected="1" topLeftCell="A2" workbookViewId="0">
      <selection activeCell="O5" sqref="O5"/>
    </sheetView>
  </sheetViews>
  <sheetFormatPr defaultColWidth="9.140625" defaultRowHeight="12.75" x14ac:dyDescent="0.2"/>
  <cols>
    <col min="1" max="1" width="0.140625" customWidth="1"/>
    <col min="2" max="2" width="40.140625" customWidth="1"/>
    <col min="3" max="3" width="20" customWidth="1"/>
    <col min="4" max="4" width="12.85546875" customWidth="1"/>
    <col min="5" max="5" width="13" customWidth="1"/>
    <col min="6" max="15" width="11.7109375" customWidth="1"/>
    <col min="16" max="16" width="10.85546875" customWidth="1"/>
    <col min="17" max="17" width="11.7109375" customWidth="1"/>
    <col min="18" max="232" width="9.140625" customWidth="1"/>
  </cols>
  <sheetData>
    <row r="1" spans="1:17" ht="4.5" hidden="1" customHeight="1" x14ac:dyDescent="0.2">
      <c r="A1" s="1"/>
      <c r="B1" s="1"/>
      <c r="C1" s="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 customHeight="1" x14ac:dyDescent="0.2">
      <c r="A2" s="1"/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81.75" customHeight="1" x14ac:dyDescent="0.2">
      <c r="A3" s="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65" t="s">
        <v>201</v>
      </c>
      <c r="N3" s="65"/>
      <c r="O3" s="65"/>
      <c r="P3" s="65"/>
      <c r="Q3" s="65"/>
    </row>
    <row r="4" spans="1:17" ht="19.5" customHeight="1" x14ac:dyDescent="0.2">
      <c r="A4" s="3" t="s">
        <v>179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9.5" customHeight="1" x14ac:dyDescent="0.2">
      <c r="A5" s="3"/>
      <c r="B5" s="22"/>
      <c r="C5" s="22"/>
      <c r="D5" s="22"/>
      <c r="E5" s="22"/>
      <c r="F5" s="22"/>
      <c r="G5" s="22"/>
      <c r="H5" s="23" t="s">
        <v>180</v>
      </c>
      <c r="I5" s="22"/>
      <c r="J5" s="22"/>
      <c r="K5" s="22"/>
      <c r="L5" s="22"/>
      <c r="M5" s="22"/>
      <c r="N5" s="22"/>
      <c r="O5" s="22"/>
      <c r="P5" s="22"/>
      <c r="Q5" s="22"/>
    </row>
    <row r="6" spans="1:17" ht="18" customHeight="1" x14ac:dyDescent="0.2">
      <c r="A6" s="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4.25" customHeight="1" x14ac:dyDescent="0.2">
      <c r="A7" s="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 t="s">
        <v>166</v>
      </c>
    </row>
    <row r="8" spans="1:17" ht="20.25" customHeight="1" x14ac:dyDescent="0.2">
      <c r="A8" s="9"/>
      <c r="B8" s="69" t="s">
        <v>181</v>
      </c>
      <c r="C8" s="69" t="s">
        <v>185</v>
      </c>
      <c r="D8" s="69" t="s">
        <v>165</v>
      </c>
      <c r="E8" s="69" t="s">
        <v>164</v>
      </c>
      <c r="F8" s="69" t="s">
        <v>163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21" customHeight="1" x14ac:dyDescent="0.2">
      <c r="A9" s="9"/>
      <c r="B9" s="69"/>
      <c r="C9" s="69"/>
      <c r="D9" s="69"/>
      <c r="E9" s="69"/>
      <c r="F9" s="26" t="s">
        <v>162</v>
      </c>
      <c r="G9" s="26" t="s">
        <v>161</v>
      </c>
      <c r="H9" s="26" t="s">
        <v>160</v>
      </c>
      <c r="I9" s="26" t="s">
        <v>159</v>
      </c>
      <c r="J9" s="26" t="s">
        <v>158</v>
      </c>
      <c r="K9" s="26" t="s">
        <v>157</v>
      </c>
      <c r="L9" s="26" t="s">
        <v>156</v>
      </c>
      <c r="M9" s="26" t="s">
        <v>155</v>
      </c>
      <c r="N9" s="26" t="s">
        <v>154</v>
      </c>
      <c r="O9" s="26" t="s">
        <v>153</v>
      </c>
      <c r="P9" s="26" t="s">
        <v>152</v>
      </c>
      <c r="Q9" s="26" t="s">
        <v>151</v>
      </c>
    </row>
    <row r="10" spans="1:17" ht="12.75" customHeight="1" x14ac:dyDescent="0.2">
      <c r="A10" s="9"/>
      <c r="B10" s="27" t="s">
        <v>150</v>
      </c>
      <c r="C10" s="28" t="s">
        <v>0</v>
      </c>
      <c r="D10" s="28"/>
      <c r="E10" s="29">
        <v>0</v>
      </c>
      <c r="F10" s="28" t="s">
        <v>0</v>
      </c>
      <c r="G10" s="28" t="s">
        <v>0</v>
      </c>
      <c r="H10" s="28" t="s">
        <v>0</v>
      </c>
      <c r="I10" s="28" t="s">
        <v>0</v>
      </c>
      <c r="J10" s="28" t="s">
        <v>0</v>
      </c>
      <c r="K10" s="28" t="s">
        <v>0</v>
      </c>
      <c r="L10" s="28" t="s">
        <v>0</v>
      </c>
      <c r="M10" s="28" t="s">
        <v>0</v>
      </c>
      <c r="N10" s="28" t="s">
        <v>0</v>
      </c>
      <c r="O10" s="28" t="s">
        <v>0</v>
      </c>
      <c r="P10" s="28" t="s">
        <v>0</v>
      </c>
      <c r="Q10" s="28" t="s">
        <v>0</v>
      </c>
    </row>
    <row r="11" spans="1:17" ht="12.75" customHeight="1" x14ac:dyDescent="0.2">
      <c r="A11" s="9"/>
      <c r="B11" s="66" t="s">
        <v>182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</row>
    <row r="12" spans="1:17" ht="12.75" customHeight="1" x14ac:dyDescent="0.2">
      <c r="A12" s="9"/>
      <c r="B12" s="66" t="s">
        <v>183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</row>
    <row r="13" spans="1:17" ht="21.75" customHeight="1" x14ac:dyDescent="0.2">
      <c r="A13" s="9"/>
      <c r="B13" s="27" t="s">
        <v>146</v>
      </c>
      <c r="C13" s="30" t="s">
        <v>148</v>
      </c>
      <c r="D13" s="31">
        <v>401000000</v>
      </c>
      <c r="E13" s="32">
        <v>941815</v>
      </c>
      <c r="F13" s="32">
        <v>42987</v>
      </c>
      <c r="G13" s="32">
        <v>422135</v>
      </c>
      <c r="H13" s="32">
        <v>116448</v>
      </c>
      <c r="I13" s="32">
        <v>100000</v>
      </c>
      <c r="J13" s="32">
        <v>0</v>
      </c>
      <c r="K13" s="32">
        <v>0</v>
      </c>
      <c r="L13" s="32">
        <v>120000</v>
      </c>
      <c r="M13" s="32">
        <v>16800</v>
      </c>
      <c r="N13" s="32">
        <v>0</v>
      </c>
      <c r="O13" s="32">
        <v>122740</v>
      </c>
      <c r="P13" s="32">
        <v>0</v>
      </c>
      <c r="Q13" s="32">
        <v>705</v>
      </c>
    </row>
    <row r="14" spans="1:17" ht="21.75" customHeight="1" x14ac:dyDescent="0.2">
      <c r="A14" s="9"/>
      <c r="B14" s="27" t="s">
        <v>146</v>
      </c>
      <c r="C14" s="30" t="s">
        <v>147</v>
      </c>
      <c r="D14" s="31">
        <v>401000000</v>
      </c>
      <c r="E14" s="32">
        <v>18000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8000</v>
      </c>
      <c r="N14" s="32">
        <v>0</v>
      </c>
      <c r="O14" s="32">
        <v>10000</v>
      </c>
      <c r="P14" s="32">
        <v>0</v>
      </c>
      <c r="Q14" s="32">
        <v>0</v>
      </c>
    </row>
    <row r="15" spans="1:17" ht="21.75" customHeight="1" x14ac:dyDescent="0.2">
      <c r="A15" s="9"/>
      <c r="B15" s="27" t="s">
        <v>146</v>
      </c>
      <c r="C15" s="30" t="s">
        <v>145</v>
      </c>
      <c r="D15" s="31">
        <v>401000000</v>
      </c>
      <c r="E15" s="32">
        <v>251185</v>
      </c>
      <c r="F15" s="32">
        <v>0</v>
      </c>
      <c r="G15" s="32">
        <v>100000</v>
      </c>
      <c r="H15" s="32">
        <v>0</v>
      </c>
      <c r="I15" s="32">
        <v>86320</v>
      </c>
      <c r="J15" s="32">
        <v>0</v>
      </c>
      <c r="K15" s="32">
        <v>0</v>
      </c>
      <c r="L15" s="32">
        <v>64865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</row>
    <row r="16" spans="1:17" ht="12.75" customHeight="1" x14ac:dyDescent="0.2">
      <c r="A16" s="9"/>
      <c r="B16" s="60" t="s">
        <v>149</v>
      </c>
      <c r="C16" s="60"/>
      <c r="D16" s="60"/>
      <c r="E16" s="18">
        <v>1211000</v>
      </c>
      <c r="F16" s="18">
        <v>42987</v>
      </c>
      <c r="G16" s="18">
        <v>522135</v>
      </c>
      <c r="H16" s="18">
        <v>116448</v>
      </c>
      <c r="I16" s="18">
        <v>186320</v>
      </c>
      <c r="J16" s="18">
        <v>0</v>
      </c>
      <c r="K16" s="18">
        <v>0</v>
      </c>
      <c r="L16" s="18">
        <v>184865</v>
      </c>
      <c r="M16" s="18">
        <v>24800</v>
      </c>
      <c r="N16" s="18">
        <v>0</v>
      </c>
      <c r="O16" s="18">
        <v>132740</v>
      </c>
      <c r="P16" s="18">
        <v>0</v>
      </c>
      <c r="Q16" s="18">
        <v>705</v>
      </c>
    </row>
    <row r="17" spans="1:17" ht="12.75" customHeight="1" x14ac:dyDescent="0.2">
      <c r="A17" s="9"/>
      <c r="B17" s="27" t="s">
        <v>143</v>
      </c>
      <c r="C17" s="30" t="s">
        <v>142</v>
      </c>
      <c r="D17" s="31">
        <v>401000000</v>
      </c>
      <c r="E17" s="32">
        <v>1900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1900</v>
      </c>
      <c r="N17" s="32">
        <v>0</v>
      </c>
      <c r="O17" s="32">
        <v>0</v>
      </c>
      <c r="P17" s="32">
        <v>0</v>
      </c>
      <c r="Q17" s="32">
        <v>0</v>
      </c>
    </row>
    <row r="18" spans="1:17" ht="15" customHeight="1" x14ac:dyDescent="0.2">
      <c r="A18" s="9"/>
      <c r="B18" s="60" t="s">
        <v>144</v>
      </c>
      <c r="C18" s="60"/>
      <c r="D18" s="60"/>
      <c r="E18" s="18">
        <v>1900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1900</v>
      </c>
      <c r="N18" s="18">
        <v>0</v>
      </c>
      <c r="O18" s="18">
        <v>0</v>
      </c>
      <c r="P18" s="18">
        <v>0</v>
      </c>
      <c r="Q18" s="18">
        <v>0</v>
      </c>
    </row>
    <row r="19" spans="1:17" ht="21.75" customHeight="1" x14ac:dyDescent="0.2">
      <c r="A19" s="9"/>
      <c r="B19" s="27" t="s">
        <v>140</v>
      </c>
      <c r="C19" s="30" t="s">
        <v>139</v>
      </c>
      <c r="D19" s="31">
        <v>401000000</v>
      </c>
      <c r="E19" s="32">
        <v>50000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50000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</row>
    <row r="20" spans="1:17" ht="24" customHeight="1" x14ac:dyDescent="0.2">
      <c r="A20" s="9"/>
      <c r="B20" s="60" t="s">
        <v>141</v>
      </c>
      <c r="C20" s="60"/>
      <c r="D20" s="60"/>
      <c r="E20" s="18">
        <v>50000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50000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</row>
    <row r="21" spans="1:17" ht="12.75" customHeight="1" x14ac:dyDescent="0.2">
      <c r="A21" s="9"/>
      <c r="B21" s="27" t="s">
        <v>113</v>
      </c>
      <c r="C21" s="30" t="s">
        <v>137</v>
      </c>
      <c r="D21" s="31">
        <v>401000000</v>
      </c>
      <c r="E21" s="32">
        <v>18600000</v>
      </c>
      <c r="F21" s="32">
        <v>890000</v>
      </c>
      <c r="G21" s="32">
        <v>0</v>
      </c>
      <c r="H21" s="32">
        <v>5000000</v>
      </c>
      <c r="I21" s="32">
        <v>0</v>
      </c>
      <c r="J21" s="32">
        <v>400000</v>
      </c>
      <c r="K21" s="32">
        <v>1400000</v>
      </c>
      <c r="L21" s="32">
        <v>1300000</v>
      </c>
      <c r="M21" s="32">
        <v>2800000</v>
      </c>
      <c r="N21" s="32">
        <v>1400000</v>
      </c>
      <c r="O21" s="32">
        <v>2000000</v>
      </c>
      <c r="P21" s="32">
        <v>1600000</v>
      </c>
      <c r="Q21" s="32">
        <v>1810000</v>
      </c>
    </row>
    <row r="22" spans="1:17" ht="12.75" customHeight="1" x14ac:dyDescent="0.2">
      <c r="A22" s="9"/>
      <c r="B22" s="27" t="s">
        <v>113</v>
      </c>
      <c r="C22" s="30" t="s">
        <v>136</v>
      </c>
      <c r="D22" s="31">
        <v>401000000</v>
      </c>
      <c r="E22" s="32">
        <v>419134000</v>
      </c>
      <c r="F22" s="32">
        <v>16000000</v>
      </c>
      <c r="G22" s="32">
        <v>-11000000</v>
      </c>
      <c r="H22" s="32">
        <v>51800000</v>
      </c>
      <c r="I22" s="32">
        <v>9700000</v>
      </c>
      <c r="J22" s="32">
        <v>42234000</v>
      </c>
      <c r="K22" s="32">
        <v>36000000</v>
      </c>
      <c r="L22" s="32">
        <v>42500000</v>
      </c>
      <c r="M22" s="32">
        <v>42000000</v>
      </c>
      <c r="N22" s="32">
        <v>46000000</v>
      </c>
      <c r="O22" s="32">
        <v>43000000</v>
      </c>
      <c r="P22" s="32">
        <v>40000000</v>
      </c>
      <c r="Q22" s="32">
        <v>60900000</v>
      </c>
    </row>
    <row r="23" spans="1:17" ht="12.75" customHeight="1" x14ac:dyDescent="0.2">
      <c r="A23" s="9"/>
      <c r="B23" s="27" t="s">
        <v>113</v>
      </c>
      <c r="C23" s="30" t="s">
        <v>135</v>
      </c>
      <c r="D23" s="31">
        <v>401000000</v>
      </c>
      <c r="E23" s="32">
        <v>100000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100000</v>
      </c>
    </row>
    <row r="24" spans="1:17" ht="12.75" customHeight="1" x14ac:dyDescent="0.2">
      <c r="A24" s="9"/>
      <c r="B24" s="27" t="s">
        <v>113</v>
      </c>
      <c r="C24" s="30" t="s">
        <v>134</v>
      </c>
      <c r="D24" s="31">
        <v>401000000</v>
      </c>
      <c r="E24" s="32">
        <v>3795000</v>
      </c>
      <c r="F24" s="32">
        <v>200000</v>
      </c>
      <c r="G24" s="32">
        <v>0</v>
      </c>
      <c r="H24" s="32">
        <v>310000</v>
      </c>
      <c r="I24" s="32">
        <v>0</v>
      </c>
      <c r="J24" s="32">
        <v>1400000</v>
      </c>
      <c r="K24" s="32">
        <v>231000</v>
      </c>
      <c r="L24" s="32">
        <v>395000</v>
      </c>
      <c r="M24" s="32">
        <v>236000</v>
      </c>
      <c r="N24" s="32">
        <v>440000</v>
      </c>
      <c r="O24" s="32">
        <v>350000</v>
      </c>
      <c r="P24" s="32">
        <v>10000</v>
      </c>
      <c r="Q24" s="32">
        <v>223000</v>
      </c>
    </row>
    <row r="25" spans="1:17" ht="12.75" customHeight="1" x14ac:dyDescent="0.2">
      <c r="A25" s="9"/>
      <c r="B25" s="27" t="s">
        <v>113</v>
      </c>
      <c r="C25" s="30" t="s">
        <v>133</v>
      </c>
      <c r="D25" s="31">
        <v>401000000</v>
      </c>
      <c r="E25" s="32">
        <v>5000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5000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</row>
    <row r="26" spans="1:17" ht="12.75" customHeight="1" x14ac:dyDescent="0.2">
      <c r="A26" s="9"/>
      <c r="B26" s="27" t="s">
        <v>113</v>
      </c>
      <c r="C26" s="30" t="s">
        <v>132</v>
      </c>
      <c r="D26" s="31">
        <v>401000000</v>
      </c>
      <c r="E26" s="32">
        <v>5970000</v>
      </c>
      <c r="F26" s="32">
        <v>135000</v>
      </c>
      <c r="G26" s="32">
        <v>0</v>
      </c>
      <c r="H26" s="32">
        <v>610000</v>
      </c>
      <c r="I26" s="32">
        <v>0</v>
      </c>
      <c r="J26" s="32">
        <v>1000000</v>
      </c>
      <c r="K26" s="32">
        <v>700000</v>
      </c>
      <c r="L26" s="32">
        <v>780000</v>
      </c>
      <c r="M26" s="32">
        <v>520000</v>
      </c>
      <c r="N26" s="32">
        <v>500000</v>
      </c>
      <c r="O26" s="32">
        <v>580000</v>
      </c>
      <c r="P26" s="32">
        <v>725000</v>
      </c>
      <c r="Q26" s="32">
        <v>420000</v>
      </c>
    </row>
    <row r="27" spans="1:17" ht="12.75" customHeight="1" x14ac:dyDescent="0.2">
      <c r="A27" s="9"/>
      <c r="B27" s="27" t="s">
        <v>113</v>
      </c>
      <c r="C27" s="30" t="s">
        <v>131</v>
      </c>
      <c r="D27" s="31">
        <v>401000000</v>
      </c>
      <c r="E27" s="32">
        <v>30000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20000</v>
      </c>
      <c r="M27" s="32">
        <v>0</v>
      </c>
      <c r="N27" s="32">
        <v>0</v>
      </c>
      <c r="O27" s="32">
        <v>0</v>
      </c>
      <c r="P27" s="32">
        <v>0</v>
      </c>
      <c r="Q27" s="32">
        <v>10000</v>
      </c>
    </row>
    <row r="28" spans="1:17" ht="12.75" customHeight="1" x14ac:dyDescent="0.2">
      <c r="A28" s="9"/>
      <c r="B28" s="27" t="s">
        <v>113</v>
      </c>
      <c r="C28" s="30" t="s">
        <v>130</v>
      </c>
      <c r="D28" s="31">
        <v>401000000</v>
      </c>
      <c r="E28" s="32">
        <v>450000</v>
      </c>
      <c r="F28" s="32">
        <v>38000</v>
      </c>
      <c r="G28" s="32">
        <v>0</v>
      </c>
      <c r="H28" s="32">
        <v>70000</v>
      </c>
      <c r="I28" s="32">
        <v>0</v>
      </c>
      <c r="J28" s="32">
        <v>120000</v>
      </c>
      <c r="K28" s="32">
        <v>46000</v>
      </c>
      <c r="L28" s="32">
        <v>30000</v>
      </c>
      <c r="M28" s="32">
        <v>38000</v>
      </c>
      <c r="N28" s="32">
        <v>13000</v>
      </c>
      <c r="O28" s="32">
        <v>35000</v>
      </c>
      <c r="P28" s="32">
        <v>21000</v>
      </c>
      <c r="Q28" s="32">
        <v>39000</v>
      </c>
    </row>
    <row r="29" spans="1:17" ht="12.75" customHeight="1" x14ac:dyDescent="0.2">
      <c r="A29" s="9"/>
      <c r="B29" s="27" t="s">
        <v>113</v>
      </c>
      <c r="C29" s="30" t="s">
        <v>129</v>
      </c>
      <c r="D29" s="31">
        <v>401000000</v>
      </c>
      <c r="E29" s="32">
        <v>5500000</v>
      </c>
      <c r="F29" s="32">
        <v>3000</v>
      </c>
      <c r="G29" s="32">
        <v>0</v>
      </c>
      <c r="H29" s="32">
        <v>350000</v>
      </c>
      <c r="I29" s="32">
        <v>0</v>
      </c>
      <c r="J29" s="32">
        <v>1300000</v>
      </c>
      <c r="K29" s="32">
        <v>500000</v>
      </c>
      <c r="L29" s="32">
        <v>465000</v>
      </c>
      <c r="M29" s="32">
        <v>50000</v>
      </c>
      <c r="N29" s="32">
        <v>600000</v>
      </c>
      <c r="O29" s="32">
        <v>850000</v>
      </c>
      <c r="P29" s="32">
        <v>980000</v>
      </c>
      <c r="Q29" s="32">
        <v>402000</v>
      </c>
    </row>
    <row r="30" spans="1:17" ht="12.75" customHeight="1" x14ac:dyDescent="0.2">
      <c r="A30" s="9"/>
      <c r="B30" s="27" t="s">
        <v>113</v>
      </c>
      <c r="C30" s="30" t="s">
        <v>128</v>
      </c>
      <c r="D30" s="31">
        <v>403000000</v>
      </c>
      <c r="E30" s="32">
        <v>3627210</v>
      </c>
      <c r="F30" s="32">
        <v>312620</v>
      </c>
      <c r="G30" s="32">
        <v>0</v>
      </c>
      <c r="H30" s="32">
        <v>625240</v>
      </c>
      <c r="I30" s="32">
        <v>0</v>
      </c>
      <c r="J30" s="32">
        <v>625240</v>
      </c>
      <c r="K30" s="32">
        <v>297620</v>
      </c>
      <c r="L30" s="32">
        <v>290000</v>
      </c>
      <c r="M30" s="32">
        <v>300000</v>
      </c>
      <c r="N30" s="32">
        <v>250000</v>
      </c>
      <c r="O30" s="32">
        <v>250000</v>
      </c>
      <c r="P30" s="32">
        <v>328810</v>
      </c>
      <c r="Q30" s="32">
        <v>347680</v>
      </c>
    </row>
    <row r="31" spans="1:17" ht="12.75" customHeight="1" x14ac:dyDescent="0.2">
      <c r="A31" s="9"/>
      <c r="B31" s="27" t="s">
        <v>113</v>
      </c>
      <c r="C31" s="30" t="s">
        <v>127</v>
      </c>
      <c r="D31" s="31">
        <v>403000000</v>
      </c>
      <c r="E31" s="32">
        <v>20000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5000</v>
      </c>
      <c r="Q31" s="32">
        <v>15000</v>
      </c>
    </row>
    <row r="32" spans="1:17" ht="12.75" customHeight="1" x14ac:dyDescent="0.2">
      <c r="A32" s="9"/>
      <c r="B32" s="27" t="s">
        <v>113</v>
      </c>
      <c r="C32" s="30" t="s">
        <v>126</v>
      </c>
      <c r="D32" s="31">
        <v>403000000</v>
      </c>
      <c r="E32" s="32">
        <v>4304290</v>
      </c>
      <c r="F32" s="32">
        <v>350000</v>
      </c>
      <c r="G32" s="32">
        <v>0</v>
      </c>
      <c r="H32" s="32">
        <v>700000</v>
      </c>
      <c r="I32" s="32">
        <v>0</v>
      </c>
      <c r="J32" s="32">
        <v>700000</v>
      </c>
      <c r="K32" s="32">
        <v>365000</v>
      </c>
      <c r="L32" s="32">
        <v>372620</v>
      </c>
      <c r="M32" s="32">
        <v>362620</v>
      </c>
      <c r="N32" s="32">
        <v>412620</v>
      </c>
      <c r="O32" s="32">
        <v>412620</v>
      </c>
      <c r="P32" s="32">
        <v>328810</v>
      </c>
      <c r="Q32" s="32">
        <v>300000</v>
      </c>
    </row>
    <row r="33" spans="1:17" ht="12.75" customHeight="1" x14ac:dyDescent="0.2">
      <c r="A33" s="9"/>
      <c r="B33" s="27" t="s">
        <v>113</v>
      </c>
      <c r="C33" s="30" t="s">
        <v>125</v>
      </c>
      <c r="D33" s="31">
        <v>401000000</v>
      </c>
      <c r="E33" s="32">
        <v>55620000</v>
      </c>
      <c r="F33" s="32">
        <v>1998000</v>
      </c>
      <c r="G33" s="32">
        <v>0</v>
      </c>
      <c r="H33" s="32">
        <v>2976000</v>
      </c>
      <c r="I33" s="32">
        <v>7000000</v>
      </c>
      <c r="J33" s="32">
        <v>11996000</v>
      </c>
      <c r="K33" s="32">
        <v>1348000</v>
      </c>
      <c r="L33" s="32">
        <v>9598000</v>
      </c>
      <c r="M33" s="32">
        <v>2248000</v>
      </c>
      <c r="N33" s="32">
        <v>1598000</v>
      </c>
      <c r="O33" s="32">
        <v>9198000</v>
      </c>
      <c r="P33" s="32">
        <v>2898000</v>
      </c>
      <c r="Q33" s="32">
        <v>4762000</v>
      </c>
    </row>
    <row r="34" spans="1:17" ht="12.75" customHeight="1" x14ac:dyDescent="0.2">
      <c r="A34" s="9"/>
      <c r="B34" s="27" t="s">
        <v>113</v>
      </c>
      <c r="C34" s="30" t="s">
        <v>124</v>
      </c>
      <c r="D34" s="31">
        <v>401000000</v>
      </c>
      <c r="E34" s="32">
        <v>24000</v>
      </c>
      <c r="F34" s="32">
        <v>2000</v>
      </c>
      <c r="G34" s="32">
        <v>0</v>
      </c>
      <c r="H34" s="32">
        <v>4000</v>
      </c>
      <c r="I34" s="32">
        <v>0</v>
      </c>
      <c r="J34" s="32">
        <v>4000</v>
      </c>
      <c r="K34" s="32">
        <v>2000</v>
      </c>
      <c r="L34" s="32">
        <v>2000</v>
      </c>
      <c r="M34" s="32">
        <v>2000</v>
      </c>
      <c r="N34" s="32">
        <v>2000</v>
      </c>
      <c r="O34" s="32">
        <v>2000</v>
      </c>
      <c r="P34" s="32">
        <v>2000</v>
      </c>
      <c r="Q34" s="32">
        <v>2000</v>
      </c>
    </row>
    <row r="35" spans="1:17" ht="12.75" customHeight="1" x14ac:dyDescent="0.2">
      <c r="A35" s="9"/>
      <c r="B35" s="27" t="s">
        <v>113</v>
      </c>
      <c r="C35" s="30" t="s">
        <v>123</v>
      </c>
      <c r="D35" s="31">
        <v>401000000</v>
      </c>
      <c r="E35" s="32">
        <v>35000000</v>
      </c>
      <c r="F35" s="32">
        <v>906000</v>
      </c>
      <c r="G35" s="32">
        <v>0</v>
      </c>
      <c r="H35" s="32">
        <v>3500000</v>
      </c>
      <c r="I35" s="32">
        <v>0</v>
      </c>
      <c r="J35" s="32">
        <v>7290000</v>
      </c>
      <c r="K35" s="32">
        <v>2918000</v>
      </c>
      <c r="L35" s="32">
        <v>4900000</v>
      </c>
      <c r="M35" s="32">
        <v>3525000</v>
      </c>
      <c r="N35" s="32">
        <v>2901000</v>
      </c>
      <c r="O35" s="32">
        <v>4000000</v>
      </c>
      <c r="P35" s="32">
        <v>3800000</v>
      </c>
      <c r="Q35" s="32">
        <v>1260000</v>
      </c>
    </row>
    <row r="36" spans="1:17" ht="12.75" customHeight="1" x14ac:dyDescent="0.2">
      <c r="A36" s="9"/>
      <c r="B36" s="27" t="s">
        <v>113</v>
      </c>
      <c r="C36" s="30" t="s">
        <v>122</v>
      </c>
      <c r="D36" s="31">
        <v>401000000</v>
      </c>
      <c r="E36" s="32">
        <v>180000</v>
      </c>
      <c r="F36" s="32">
        <v>0</v>
      </c>
      <c r="G36" s="32">
        <v>0</v>
      </c>
      <c r="H36" s="32">
        <v>35000</v>
      </c>
      <c r="I36" s="32">
        <v>0</v>
      </c>
      <c r="J36" s="32">
        <v>50000</v>
      </c>
      <c r="K36" s="32">
        <v>0</v>
      </c>
      <c r="L36" s="32">
        <v>14000</v>
      </c>
      <c r="M36" s="32">
        <v>25000</v>
      </c>
      <c r="N36" s="32">
        <v>8000</v>
      </c>
      <c r="O36" s="32">
        <v>14000</v>
      </c>
      <c r="P36" s="32">
        <v>14000</v>
      </c>
      <c r="Q36" s="32">
        <v>20000</v>
      </c>
    </row>
    <row r="37" spans="1:17" ht="12.75" customHeight="1" x14ac:dyDescent="0.2">
      <c r="A37" s="9"/>
      <c r="B37" s="27" t="s">
        <v>113</v>
      </c>
      <c r="C37" s="30" t="s">
        <v>121</v>
      </c>
      <c r="D37" s="31">
        <v>401000000</v>
      </c>
      <c r="E37" s="32">
        <v>37000</v>
      </c>
      <c r="F37" s="32">
        <v>0</v>
      </c>
      <c r="G37" s="32">
        <v>0</v>
      </c>
      <c r="H37" s="32">
        <v>5000</v>
      </c>
      <c r="I37" s="32">
        <v>0</v>
      </c>
      <c r="J37" s="32">
        <v>0</v>
      </c>
      <c r="K37" s="32">
        <v>0</v>
      </c>
      <c r="L37" s="32">
        <v>6000</v>
      </c>
      <c r="M37" s="32">
        <v>5000</v>
      </c>
      <c r="N37" s="32">
        <v>2000</v>
      </c>
      <c r="O37" s="32">
        <v>6000</v>
      </c>
      <c r="P37" s="32">
        <v>6000</v>
      </c>
      <c r="Q37" s="32">
        <v>7000</v>
      </c>
    </row>
    <row r="38" spans="1:17" ht="12.75" customHeight="1" x14ac:dyDescent="0.2">
      <c r="A38" s="9"/>
      <c r="B38" s="27" t="s">
        <v>113</v>
      </c>
      <c r="C38" s="30" t="s">
        <v>120</v>
      </c>
      <c r="D38" s="31">
        <v>401000000</v>
      </c>
      <c r="E38" s="32">
        <v>17867000</v>
      </c>
      <c r="F38" s="32">
        <v>500000</v>
      </c>
      <c r="G38" s="32">
        <v>0</v>
      </c>
      <c r="H38" s="32">
        <v>13900000</v>
      </c>
      <c r="I38" s="32">
        <v>200000</v>
      </c>
      <c r="J38" s="32">
        <v>0</v>
      </c>
      <c r="K38" s="32">
        <v>210000</v>
      </c>
      <c r="L38" s="32">
        <v>1497000</v>
      </c>
      <c r="M38" s="32">
        <v>300000</v>
      </c>
      <c r="N38" s="32">
        <v>200000</v>
      </c>
      <c r="O38" s="32">
        <v>120000</v>
      </c>
      <c r="P38" s="32">
        <v>60000</v>
      </c>
      <c r="Q38" s="32">
        <v>880000</v>
      </c>
    </row>
    <row r="39" spans="1:17" ht="12.75" customHeight="1" x14ac:dyDescent="0.2">
      <c r="A39" s="9"/>
      <c r="B39" s="27" t="s">
        <v>113</v>
      </c>
      <c r="C39" s="30" t="s">
        <v>119</v>
      </c>
      <c r="D39" s="31">
        <v>401000000</v>
      </c>
      <c r="E39" s="32">
        <v>3000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3000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</row>
    <row r="40" spans="1:17" ht="12.75" customHeight="1" x14ac:dyDescent="0.2">
      <c r="A40" s="9"/>
      <c r="B40" s="27" t="s">
        <v>113</v>
      </c>
      <c r="C40" s="30" t="s">
        <v>118</v>
      </c>
      <c r="D40" s="31">
        <v>401000000</v>
      </c>
      <c r="E40" s="32">
        <v>19161000</v>
      </c>
      <c r="F40" s="32">
        <v>1050000</v>
      </c>
      <c r="G40" s="32">
        <v>0</v>
      </c>
      <c r="H40" s="32">
        <v>4500000</v>
      </c>
      <c r="I40" s="32">
        <v>0</v>
      </c>
      <c r="J40" s="32">
        <v>4300000</v>
      </c>
      <c r="K40" s="32">
        <v>1210000</v>
      </c>
      <c r="L40" s="32">
        <v>930000</v>
      </c>
      <c r="M40" s="32">
        <v>760000</v>
      </c>
      <c r="N40" s="32">
        <v>1580000</v>
      </c>
      <c r="O40" s="32">
        <v>900000</v>
      </c>
      <c r="P40" s="32">
        <v>1400000</v>
      </c>
      <c r="Q40" s="32">
        <v>2531000</v>
      </c>
    </row>
    <row r="41" spans="1:17" ht="12.75" customHeight="1" x14ac:dyDescent="0.2">
      <c r="A41" s="9"/>
      <c r="B41" s="27" t="s">
        <v>113</v>
      </c>
      <c r="C41" s="30" t="s">
        <v>117</v>
      </c>
      <c r="D41" s="31">
        <v>401000000</v>
      </c>
      <c r="E41" s="32">
        <v>2463000</v>
      </c>
      <c r="F41" s="32">
        <v>46000</v>
      </c>
      <c r="G41" s="32">
        <v>0</v>
      </c>
      <c r="H41" s="32">
        <v>560000</v>
      </c>
      <c r="I41" s="32">
        <v>0</v>
      </c>
      <c r="J41" s="32">
        <v>589000</v>
      </c>
      <c r="K41" s="32">
        <v>20000</v>
      </c>
      <c r="L41" s="32">
        <v>400000</v>
      </c>
      <c r="M41" s="32">
        <v>139000</v>
      </c>
      <c r="N41" s="32">
        <v>15000</v>
      </c>
      <c r="O41" s="32">
        <v>480000</v>
      </c>
      <c r="P41" s="32">
        <v>65000</v>
      </c>
      <c r="Q41" s="32">
        <v>149000</v>
      </c>
    </row>
    <row r="42" spans="1:17" ht="12.75" customHeight="1" x14ac:dyDescent="0.2">
      <c r="A42" s="9"/>
      <c r="B42" s="27" t="s">
        <v>113</v>
      </c>
      <c r="C42" s="30" t="s">
        <v>116</v>
      </c>
      <c r="D42" s="31">
        <v>401000000</v>
      </c>
      <c r="E42" s="32">
        <v>1000</v>
      </c>
      <c r="F42" s="32">
        <v>0</v>
      </c>
      <c r="G42" s="32">
        <v>0</v>
      </c>
      <c r="H42" s="32">
        <v>0</v>
      </c>
      <c r="I42" s="32">
        <v>0</v>
      </c>
      <c r="J42" s="32">
        <v>1000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</row>
    <row r="43" spans="1:17" ht="12.75" customHeight="1" x14ac:dyDescent="0.2">
      <c r="A43" s="9"/>
      <c r="B43" s="27" t="s">
        <v>113</v>
      </c>
      <c r="C43" s="30" t="s">
        <v>115</v>
      </c>
      <c r="D43" s="31">
        <v>401000000</v>
      </c>
      <c r="E43" s="32">
        <v>7134000</v>
      </c>
      <c r="F43" s="32">
        <v>510000</v>
      </c>
      <c r="G43" s="32">
        <v>490000</v>
      </c>
      <c r="H43" s="32">
        <v>470000</v>
      </c>
      <c r="I43" s="32">
        <v>540000</v>
      </c>
      <c r="J43" s="32">
        <v>480000</v>
      </c>
      <c r="K43" s="32">
        <v>670000</v>
      </c>
      <c r="L43" s="32">
        <v>830000</v>
      </c>
      <c r="M43" s="32">
        <v>570000</v>
      </c>
      <c r="N43" s="32">
        <v>850000</v>
      </c>
      <c r="O43" s="32">
        <v>400000</v>
      </c>
      <c r="P43" s="32">
        <v>660000</v>
      </c>
      <c r="Q43" s="32">
        <v>664000</v>
      </c>
    </row>
    <row r="44" spans="1:17" ht="12.75" customHeight="1" x14ac:dyDescent="0.2">
      <c r="A44" s="9"/>
      <c r="B44" s="27" t="s">
        <v>113</v>
      </c>
      <c r="C44" s="30" t="s">
        <v>114</v>
      </c>
      <c r="D44" s="31">
        <v>401000000</v>
      </c>
      <c r="E44" s="32">
        <v>360000</v>
      </c>
      <c r="F44" s="32">
        <v>30000</v>
      </c>
      <c r="G44" s="32">
        <v>30000</v>
      </c>
      <c r="H44" s="32">
        <v>30000</v>
      </c>
      <c r="I44" s="32">
        <v>30000</v>
      </c>
      <c r="J44" s="32">
        <v>30000</v>
      </c>
      <c r="K44" s="32">
        <v>30000</v>
      </c>
      <c r="L44" s="32">
        <v>30000</v>
      </c>
      <c r="M44" s="32">
        <v>30000</v>
      </c>
      <c r="N44" s="32">
        <v>30000</v>
      </c>
      <c r="O44" s="32">
        <v>30000</v>
      </c>
      <c r="P44" s="32">
        <v>30000</v>
      </c>
      <c r="Q44" s="32">
        <v>30000</v>
      </c>
    </row>
    <row r="45" spans="1:17" ht="12.75" customHeight="1" x14ac:dyDescent="0.2">
      <c r="A45" s="9"/>
      <c r="B45" s="27" t="s">
        <v>113</v>
      </c>
      <c r="C45" s="30" t="s">
        <v>112</v>
      </c>
      <c r="D45" s="31">
        <v>401000000</v>
      </c>
      <c r="E45" s="32">
        <v>5700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5700</v>
      </c>
      <c r="O45" s="32">
        <v>0</v>
      </c>
      <c r="P45" s="32">
        <v>0</v>
      </c>
      <c r="Q45" s="32">
        <v>0</v>
      </c>
    </row>
    <row r="46" spans="1:17" ht="12.75" customHeight="1" x14ac:dyDescent="0.2">
      <c r="A46" s="9"/>
      <c r="B46" s="60" t="s">
        <v>138</v>
      </c>
      <c r="C46" s="60"/>
      <c r="D46" s="60"/>
      <c r="E46" s="18">
        <v>599391200</v>
      </c>
      <c r="F46" s="18">
        <v>22970620</v>
      </c>
      <c r="G46" s="18">
        <v>-10480000</v>
      </c>
      <c r="H46" s="18">
        <v>85445240</v>
      </c>
      <c r="I46" s="18">
        <v>17470000</v>
      </c>
      <c r="J46" s="18">
        <v>72519240</v>
      </c>
      <c r="K46" s="18">
        <v>45947620</v>
      </c>
      <c r="L46" s="18">
        <v>64367620</v>
      </c>
      <c r="M46" s="18">
        <v>53910620</v>
      </c>
      <c r="N46" s="18">
        <v>56807320</v>
      </c>
      <c r="O46" s="18">
        <v>62627620</v>
      </c>
      <c r="P46" s="18">
        <v>52933620</v>
      </c>
      <c r="Q46" s="18">
        <v>74871680</v>
      </c>
    </row>
    <row r="47" spans="1:17" ht="14.25" customHeight="1" x14ac:dyDescent="0.2">
      <c r="A47" s="9"/>
      <c r="B47" s="27" t="s">
        <v>110</v>
      </c>
      <c r="C47" s="30" t="s">
        <v>109</v>
      </c>
      <c r="D47" s="31">
        <v>401000000</v>
      </c>
      <c r="E47" s="32">
        <v>37100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37100</v>
      </c>
    </row>
    <row r="48" spans="1:17" ht="12.75" customHeight="1" x14ac:dyDescent="0.2">
      <c r="A48" s="9"/>
      <c r="B48" s="60" t="s">
        <v>111</v>
      </c>
      <c r="C48" s="60"/>
      <c r="D48" s="60"/>
      <c r="E48" s="18">
        <v>37100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37100</v>
      </c>
    </row>
    <row r="49" spans="1:17" ht="12.75" customHeight="1" x14ac:dyDescent="0.2">
      <c r="A49" s="9"/>
      <c r="B49" s="27" t="s">
        <v>107</v>
      </c>
      <c r="C49" s="30" t="s">
        <v>106</v>
      </c>
      <c r="D49" s="31">
        <v>401000000</v>
      </c>
      <c r="E49" s="32">
        <v>1900</v>
      </c>
      <c r="F49" s="32">
        <v>0</v>
      </c>
      <c r="G49" s="32">
        <v>0</v>
      </c>
      <c r="H49" s="32">
        <v>0</v>
      </c>
      <c r="I49" s="32">
        <v>0</v>
      </c>
      <c r="J49" s="32">
        <v>1900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</row>
    <row r="50" spans="1:17" ht="16.5" customHeight="1" x14ac:dyDescent="0.2">
      <c r="A50" s="9"/>
      <c r="B50" s="60" t="s">
        <v>108</v>
      </c>
      <c r="C50" s="60"/>
      <c r="D50" s="60"/>
      <c r="E50" s="18">
        <v>1900</v>
      </c>
      <c r="F50" s="18">
        <v>0</v>
      </c>
      <c r="G50" s="18">
        <v>0</v>
      </c>
      <c r="H50" s="18">
        <v>0</v>
      </c>
      <c r="I50" s="18">
        <v>0</v>
      </c>
      <c r="J50" s="18">
        <v>1900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ht="21.75" customHeight="1" x14ac:dyDescent="0.2">
      <c r="A51" s="9"/>
      <c r="B51" s="27" t="s">
        <v>78</v>
      </c>
      <c r="C51" s="30" t="s">
        <v>104</v>
      </c>
      <c r="D51" s="31">
        <v>401000000</v>
      </c>
      <c r="E51" s="32">
        <v>10000</v>
      </c>
      <c r="F51" s="32">
        <v>10000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</row>
    <row r="52" spans="1:17" ht="21.75" customHeight="1" x14ac:dyDescent="0.2">
      <c r="A52" s="9"/>
      <c r="B52" s="27" t="s">
        <v>78</v>
      </c>
      <c r="C52" s="30" t="s">
        <v>103</v>
      </c>
      <c r="D52" s="31">
        <v>401000000</v>
      </c>
      <c r="E52" s="32">
        <v>9000</v>
      </c>
      <c r="F52" s="32">
        <v>9000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</row>
    <row r="53" spans="1:17" ht="21.75" customHeight="1" x14ac:dyDescent="0.2">
      <c r="A53" s="9"/>
      <c r="B53" s="27" t="s">
        <v>78</v>
      </c>
      <c r="C53" s="30" t="s">
        <v>102</v>
      </c>
      <c r="D53" s="31">
        <v>401000000</v>
      </c>
      <c r="E53" s="32">
        <v>10000</v>
      </c>
      <c r="F53" s="32">
        <v>10000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</row>
    <row r="54" spans="1:17" ht="21.75" customHeight="1" x14ac:dyDescent="0.2">
      <c r="A54" s="9"/>
      <c r="B54" s="27" t="s">
        <v>78</v>
      </c>
      <c r="C54" s="30" t="s">
        <v>101</v>
      </c>
      <c r="D54" s="31">
        <v>401000000</v>
      </c>
      <c r="E54" s="32">
        <v>20000</v>
      </c>
      <c r="F54" s="32">
        <v>0</v>
      </c>
      <c r="G54" s="32">
        <v>10000</v>
      </c>
      <c r="H54" s="32">
        <v>10000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</row>
    <row r="55" spans="1:17" ht="21.75" customHeight="1" x14ac:dyDescent="0.2">
      <c r="A55" s="9"/>
      <c r="B55" s="27" t="s">
        <v>78</v>
      </c>
      <c r="C55" s="30" t="s">
        <v>100</v>
      </c>
      <c r="D55" s="31">
        <v>401000000</v>
      </c>
      <c r="E55" s="32">
        <v>40000</v>
      </c>
      <c r="F55" s="32">
        <v>30000</v>
      </c>
      <c r="G55" s="32">
        <v>0</v>
      </c>
      <c r="H55" s="32">
        <v>0</v>
      </c>
      <c r="I55" s="32">
        <v>0</v>
      </c>
      <c r="J55" s="32">
        <v>10000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</row>
    <row r="56" spans="1:17" ht="21.75" customHeight="1" x14ac:dyDescent="0.2">
      <c r="A56" s="9"/>
      <c r="B56" s="27" t="s">
        <v>78</v>
      </c>
      <c r="C56" s="30" t="s">
        <v>99</v>
      </c>
      <c r="D56" s="31">
        <v>401000000</v>
      </c>
      <c r="E56" s="32">
        <v>3000</v>
      </c>
      <c r="F56" s="32">
        <v>0</v>
      </c>
      <c r="G56" s="32">
        <v>3000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</row>
    <row r="57" spans="1:17" ht="21.75" customHeight="1" x14ac:dyDescent="0.2">
      <c r="A57" s="9"/>
      <c r="B57" s="27" t="s">
        <v>78</v>
      </c>
      <c r="C57" s="30" t="s">
        <v>98</v>
      </c>
      <c r="D57" s="31">
        <v>401000000</v>
      </c>
      <c r="E57" s="32">
        <v>25000</v>
      </c>
      <c r="F57" s="32">
        <v>23000</v>
      </c>
      <c r="G57" s="32">
        <v>0</v>
      </c>
      <c r="H57" s="32">
        <v>0</v>
      </c>
      <c r="I57" s="32">
        <v>2000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</row>
    <row r="58" spans="1:17" ht="21.75" customHeight="1" x14ac:dyDescent="0.2">
      <c r="A58" s="9"/>
      <c r="B58" s="27" t="s">
        <v>78</v>
      </c>
      <c r="C58" s="30" t="s">
        <v>97</v>
      </c>
      <c r="D58" s="31">
        <v>401000000</v>
      </c>
      <c r="E58" s="32">
        <v>2000</v>
      </c>
      <c r="F58" s="32">
        <v>0</v>
      </c>
      <c r="G58" s="32">
        <v>2000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</row>
    <row r="59" spans="1:17" ht="21.75" customHeight="1" x14ac:dyDescent="0.2">
      <c r="A59" s="9"/>
      <c r="B59" s="27" t="s">
        <v>78</v>
      </c>
      <c r="C59" s="30" t="s">
        <v>96</v>
      </c>
      <c r="D59" s="31">
        <v>401000000</v>
      </c>
      <c r="E59" s="32">
        <v>20000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20000</v>
      </c>
      <c r="P59" s="32">
        <v>0</v>
      </c>
      <c r="Q59" s="32">
        <v>0</v>
      </c>
    </row>
    <row r="60" spans="1:17" ht="21.75" customHeight="1" x14ac:dyDescent="0.2">
      <c r="A60" s="9"/>
      <c r="B60" s="27" t="s">
        <v>78</v>
      </c>
      <c r="C60" s="30" t="s">
        <v>95</v>
      </c>
      <c r="D60" s="31">
        <v>401000000</v>
      </c>
      <c r="E60" s="32">
        <v>5000</v>
      </c>
      <c r="F60" s="32">
        <v>0</v>
      </c>
      <c r="G60" s="32">
        <v>5000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</row>
    <row r="61" spans="1:17" ht="21.75" customHeight="1" x14ac:dyDescent="0.2">
      <c r="A61" s="9"/>
      <c r="B61" s="27" t="s">
        <v>78</v>
      </c>
      <c r="C61" s="30" t="s">
        <v>94</v>
      </c>
      <c r="D61" s="31">
        <v>401000000</v>
      </c>
      <c r="E61" s="32">
        <v>3000</v>
      </c>
      <c r="F61" s="32">
        <v>3000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</row>
    <row r="62" spans="1:17" ht="21.75" customHeight="1" x14ac:dyDescent="0.2">
      <c r="A62" s="9"/>
      <c r="B62" s="27" t="s">
        <v>78</v>
      </c>
      <c r="C62" s="30" t="s">
        <v>93</v>
      </c>
      <c r="D62" s="31">
        <v>401000000</v>
      </c>
      <c r="E62" s="32">
        <v>2500</v>
      </c>
      <c r="F62" s="32">
        <v>0</v>
      </c>
      <c r="G62" s="32">
        <v>0</v>
      </c>
      <c r="H62" s="32">
        <v>0</v>
      </c>
      <c r="I62" s="32">
        <v>0</v>
      </c>
      <c r="J62" s="32">
        <v>2500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</row>
    <row r="63" spans="1:17" ht="21.75" customHeight="1" x14ac:dyDescent="0.2">
      <c r="A63" s="9"/>
      <c r="B63" s="27" t="s">
        <v>78</v>
      </c>
      <c r="C63" s="30" t="s">
        <v>92</v>
      </c>
      <c r="D63" s="31">
        <v>401000000</v>
      </c>
      <c r="E63" s="32">
        <v>500</v>
      </c>
      <c r="F63" s="32">
        <v>0</v>
      </c>
      <c r="G63" s="32">
        <v>500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</row>
    <row r="64" spans="1:17" ht="21.75" customHeight="1" x14ac:dyDescent="0.2">
      <c r="A64" s="9"/>
      <c r="B64" s="27" t="s">
        <v>78</v>
      </c>
      <c r="C64" s="30" t="s">
        <v>91</v>
      </c>
      <c r="D64" s="31">
        <v>401000000</v>
      </c>
      <c r="E64" s="32">
        <v>20000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20000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</row>
    <row r="65" spans="1:17" ht="21.75" customHeight="1" x14ac:dyDescent="0.2">
      <c r="A65" s="9"/>
      <c r="B65" s="27" t="s">
        <v>78</v>
      </c>
      <c r="C65" s="30" t="s">
        <v>90</v>
      </c>
      <c r="D65" s="31">
        <v>401000000</v>
      </c>
      <c r="E65" s="32">
        <v>29500</v>
      </c>
      <c r="F65" s="32">
        <v>0</v>
      </c>
      <c r="G65" s="32">
        <v>29500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</row>
    <row r="66" spans="1:17" ht="21.75" customHeight="1" x14ac:dyDescent="0.2">
      <c r="A66" s="9"/>
      <c r="B66" s="27" t="s">
        <v>78</v>
      </c>
      <c r="C66" s="30" t="s">
        <v>89</v>
      </c>
      <c r="D66" s="31">
        <v>401000000</v>
      </c>
      <c r="E66" s="32">
        <v>500</v>
      </c>
      <c r="F66" s="32">
        <v>0</v>
      </c>
      <c r="G66" s="32">
        <v>0</v>
      </c>
      <c r="H66" s="32">
        <v>500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</row>
    <row r="67" spans="1:17" ht="21.75" customHeight="1" x14ac:dyDescent="0.2">
      <c r="A67" s="9"/>
      <c r="B67" s="27" t="s">
        <v>78</v>
      </c>
      <c r="C67" s="30" t="s">
        <v>88</v>
      </c>
      <c r="D67" s="31">
        <v>401000000</v>
      </c>
      <c r="E67" s="32">
        <v>9500</v>
      </c>
      <c r="F67" s="32">
        <v>0</v>
      </c>
      <c r="G67" s="32">
        <v>2000</v>
      </c>
      <c r="H67" s="32">
        <v>7500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</row>
    <row r="68" spans="1:17" ht="21.75" customHeight="1" x14ac:dyDescent="0.2">
      <c r="A68" s="9"/>
      <c r="B68" s="27" t="s">
        <v>78</v>
      </c>
      <c r="C68" s="30" t="s">
        <v>87</v>
      </c>
      <c r="D68" s="31">
        <v>401000000</v>
      </c>
      <c r="E68" s="32">
        <v>500</v>
      </c>
      <c r="F68" s="32">
        <v>0</v>
      </c>
      <c r="G68" s="32">
        <v>0</v>
      </c>
      <c r="H68" s="32">
        <v>0</v>
      </c>
      <c r="I68" s="32">
        <v>500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</row>
    <row r="69" spans="1:17" ht="21.75" customHeight="1" x14ac:dyDescent="0.2">
      <c r="A69" s="9"/>
      <c r="B69" s="27" t="s">
        <v>78</v>
      </c>
      <c r="C69" s="30" t="s">
        <v>86</v>
      </c>
      <c r="D69" s="31">
        <v>401000000</v>
      </c>
      <c r="E69" s="32">
        <v>5000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5000</v>
      </c>
      <c r="O69" s="32">
        <v>0</v>
      </c>
      <c r="P69" s="32">
        <v>0</v>
      </c>
      <c r="Q69" s="32">
        <v>0</v>
      </c>
    </row>
    <row r="70" spans="1:17" ht="21.75" customHeight="1" x14ac:dyDescent="0.2">
      <c r="A70" s="9"/>
      <c r="B70" s="27" t="s">
        <v>78</v>
      </c>
      <c r="C70" s="30" t="s">
        <v>85</v>
      </c>
      <c r="D70" s="31">
        <v>401000000</v>
      </c>
      <c r="E70" s="32">
        <v>741500</v>
      </c>
      <c r="F70" s="32">
        <v>115000</v>
      </c>
      <c r="G70" s="32">
        <v>130000</v>
      </c>
      <c r="H70" s="32">
        <v>200000</v>
      </c>
      <c r="I70" s="32">
        <v>86500</v>
      </c>
      <c r="J70" s="32">
        <v>0</v>
      </c>
      <c r="K70" s="32">
        <v>150000</v>
      </c>
      <c r="L70" s="32">
        <v>0</v>
      </c>
      <c r="M70" s="32">
        <v>60000</v>
      </c>
      <c r="N70" s="32">
        <v>0</v>
      </c>
      <c r="O70" s="32">
        <v>0</v>
      </c>
      <c r="P70" s="32">
        <v>0</v>
      </c>
      <c r="Q70" s="32">
        <v>0</v>
      </c>
    </row>
    <row r="71" spans="1:17" ht="21.75" customHeight="1" x14ac:dyDescent="0.2">
      <c r="A71" s="9"/>
      <c r="B71" s="27" t="s">
        <v>78</v>
      </c>
      <c r="C71" s="30" t="s">
        <v>84</v>
      </c>
      <c r="D71" s="31">
        <v>401000000</v>
      </c>
      <c r="E71" s="32">
        <v>682000</v>
      </c>
      <c r="F71" s="32">
        <v>0</v>
      </c>
      <c r="G71" s="32">
        <v>100000</v>
      </c>
      <c r="H71" s="32">
        <v>171000</v>
      </c>
      <c r="I71" s="32">
        <v>0</v>
      </c>
      <c r="J71" s="32">
        <v>50000</v>
      </c>
      <c r="K71" s="32">
        <v>60000</v>
      </c>
      <c r="L71" s="32">
        <v>20000</v>
      </c>
      <c r="M71" s="32">
        <v>94400</v>
      </c>
      <c r="N71" s="32">
        <v>20600</v>
      </c>
      <c r="O71" s="32">
        <v>121000</v>
      </c>
      <c r="P71" s="32">
        <v>45000</v>
      </c>
      <c r="Q71" s="32">
        <v>0</v>
      </c>
    </row>
    <row r="72" spans="1:17" ht="21.75" customHeight="1" x14ac:dyDescent="0.2">
      <c r="A72" s="9"/>
      <c r="B72" s="27" t="s">
        <v>78</v>
      </c>
      <c r="C72" s="30" t="s">
        <v>83</v>
      </c>
      <c r="D72" s="31">
        <v>401000000</v>
      </c>
      <c r="E72" s="32">
        <v>73000</v>
      </c>
      <c r="F72" s="32">
        <v>0</v>
      </c>
      <c r="G72" s="32">
        <v>0</v>
      </c>
      <c r="H72" s="32">
        <v>0</v>
      </c>
      <c r="I72" s="32">
        <v>35000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38000</v>
      </c>
      <c r="Q72" s="32">
        <v>0</v>
      </c>
    </row>
    <row r="73" spans="1:17" ht="21.75" customHeight="1" x14ac:dyDescent="0.2">
      <c r="A73" s="9"/>
      <c r="B73" s="27" t="s">
        <v>78</v>
      </c>
      <c r="C73" s="30" t="s">
        <v>82</v>
      </c>
      <c r="D73" s="31">
        <v>401000000</v>
      </c>
      <c r="E73" s="32">
        <v>1000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1000</v>
      </c>
      <c r="Q73" s="32">
        <v>0</v>
      </c>
    </row>
    <row r="74" spans="1:17" ht="21.75" customHeight="1" x14ac:dyDescent="0.2">
      <c r="A74" s="9"/>
      <c r="B74" s="27" t="s">
        <v>78</v>
      </c>
      <c r="C74" s="30" t="s">
        <v>81</v>
      </c>
      <c r="D74" s="31">
        <v>401000000</v>
      </c>
      <c r="E74" s="32">
        <v>7500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7500</v>
      </c>
      <c r="P74" s="32">
        <v>0</v>
      </c>
      <c r="Q74" s="32">
        <v>0</v>
      </c>
    </row>
    <row r="75" spans="1:17" ht="21.75" customHeight="1" x14ac:dyDescent="0.2">
      <c r="A75" s="9"/>
      <c r="B75" s="27" t="s">
        <v>78</v>
      </c>
      <c r="C75" s="30" t="s">
        <v>80</v>
      </c>
      <c r="D75" s="31">
        <v>401000000</v>
      </c>
      <c r="E75" s="32">
        <v>9000</v>
      </c>
      <c r="F75" s="32">
        <v>0</v>
      </c>
      <c r="G75" s="32">
        <v>9000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</row>
    <row r="76" spans="1:17" ht="21.75" customHeight="1" x14ac:dyDescent="0.2">
      <c r="A76" s="9"/>
      <c r="B76" s="27" t="s">
        <v>78</v>
      </c>
      <c r="C76" s="30" t="s">
        <v>79</v>
      </c>
      <c r="D76" s="31">
        <v>401000000</v>
      </c>
      <c r="E76" s="32">
        <v>2000</v>
      </c>
      <c r="F76" s="32">
        <v>0</v>
      </c>
      <c r="G76" s="32">
        <v>2000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</row>
    <row r="77" spans="1:17" ht="21.75" customHeight="1" x14ac:dyDescent="0.2">
      <c r="A77" s="9"/>
      <c r="B77" s="27" t="s">
        <v>78</v>
      </c>
      <c r="C77" s="30" t="s">
        <v>77</v>
      </c>
      <c r="D77" s="31">
        <v>401000000</v>
      </c>
      <c r="E77" s="32">
        <v>1332800</v>
      </c>
      <c r="F77" s="32">
        <v>0</v>
      </c>
      <c r="G77" s="32">
        <v>73100</v>
      </c>
      <c r="H77" s="32">
        <v>161000</v>
      </c>
      <c r="I77" s="32">
        <v>146000</v>
      </c>
      <c r="J77" s="32">
        <v>87500</v>
      </c>
      <c r="K77" s="32">
        <v>162500</v>
      </c>
      <c r="L77" s="32">
        <v>108200</v>
      </c>
      <c r="M77" s="32">
        <v>0</v>
      </c>
      <c r="N77" s="32">
        <v>105200</v>
      </c>
      <c r="O77" s="32">
        <v>219000</v>
      </c>
      <c r="P77" s="32">
        <v>82600</v>
      </c>
      <c r="Q77" s="32">
        <v>187700</v>
      </c>
    </row>
    <row r="78" spans="1:17" ht="24.75" customHeight="1" x14ac:dyDescent="0.2">
      <c r="A78" s="9"/>
      <c r="B78" s="60" t="s">
        <v>105</v>
      </c>
      <c r="C78" s="60"/>
      <c r="D78" s="60"/>
      <c r="E78" s="18">
        <v>3063800</v>
      </c>
      <c r="F78" s="18">
        <v>200000</v>
      </c>
      <c r="G78" s="18">
        <v>366100</v>
      </c>
      <c r="H78" s="18">
        <v>550000</v>
      </c>
      <c r="I78" s="18">
        <v>270000</v>
      </c>
      <c r="J78" s="18">
        <v>150000</v>
      </c>
      <c r="K78" s="18">
        <v>392500</v>
      </c>
      <c r="L78" s="18">
        <v>128200</v>
      </c>
      <c r="M78" s="18">
        <v>154400</v>
      </c>
      <c r="N78" s="18">
        <v>130800</v>
      </c>
      <c r="O78" s="18">
        <v>367500</v>
      </c>
      <c r="P78" s="18">
        <v>166600</v>
      </c>
      <c r="Q78" s="18">
        <v>187700</v>
      </c>
    </row>
    <row r="79" spans="1:17" ht="21.75" customHeight="1" x14ac:dyDescent="0.2">
      <c r="A79" s="9"/>
      <c r="B79" s="27" t="s">
        <v>62</v>
      </c>
      <c r="C79" s="30" t="s">
        <v>75</v>
      </c>
      <c r="D79" s="31">
        <v>401000000</v>
      </c>
      <c r="E79" s="32">
        <v>260000</v>
      </c>
      <c r="F79" s="32">
        <v>11000</v>
      </c>
      <c r="G79" s="32">
        <v>20000</v>
      </c>
      <c r="H79" s="32">
        <v>21500</v>
      </c>
      <c r="I79" s="32">
        <v>25000</v>
      </c>
      <c r="J79" s="32">
        <v>20000</v>
      </c>
      <c r="K79" s="32">
        <v>21000</v>
      </c>
      <c r="L79" s="32">
        <v>21000</v>
      </c>
      <c r="M79" s="32">
        <v>21000</v>
      </c>
      <c r="N79" s="32">
        <v>21000</v>
      </c>
      <c r="O79" s="32">
        <v>25000</v>
      </c>
      <c r="P79" s="32">
        <v>25000</v>
      </c>
      <c r="Q79" s="32">
        <v>28500</v>
      </c>
    </row>
    <row r="80" spans="1:17" ht="21.75" customHeight="1" x14ac:dyDescent="0.2">
      <c r="A80" s="9"/>
      <c r="B80" s="27" t="s">
        <v>62</v>
      </c>
      <c r="C80" s="30" t="s">
        <v>74</v>
      </c>
      <c r="D80" s="31">
        <v>401000000</v>
      </c>
      <c r="E80" s="32">
        <v>3200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3200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</row>
    <row r="81" spans="1:17" ht="21.75" customHeight="1" x14ac:dyDescent="0.2">
      <c r="A81" s="9"/>
      <c r="B81" s="27" t="s">
        <v>62</v>
      </c>
      <c r="C81" s="30" t="s">
        <v>73</v>
      </c>
      <c r="D81" s="31">
        <v>401000000</v>
      </c>
      <c r="E81" s="32">
        <v>2000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2000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</row>
    <row r="82" spans="1:17" ht="21.75" customHeight="1" x14ac:dyDescent="0.2">
      <c r="A82" s="9"/>
      <c r="B82" s="27" t="s">
        <v>62</v>
      </c>
      <c r="C82" s="30" t="s">
        <v>72</v>
      </c>
      <c r="D82" s="31">
        <v>401000000</v>
      </c>
      <c r="E82" s="32">
        <v>2000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2000</v>
      </c>
    </row>
    <row r="83" spans="1:17" ht="21.75" customHeight="1" x14ac:dyDescent="0.2">
      <c r="A83" s="9"/>
      <c r="B83" s="27" t="s">
        <v>62</v>
      </c>
      <c r="C83" s="30" t="s">
        <v>71</v>
      </c>
      <c r="D83" s="31">
        <v>401000000</v>
      </c>
      <c r="E83" s="32">
        <v>2000</v>
      </c>
      <c r="F83" s="32">
        <v>0</v>
      </c>
      <c r="G83" s="32">
        <v>0</v>
      </c>
      <c r="H83" s="32">
        <v>0</v>
      </c>
      <c r="I83" s="32">
        <v>0</v>
      </c>
      <c r="J83" s="32">
        <v>2000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</row>
    <row r="84" spans="1:17" ht="21.75" customHeight="1" x14ac:dyDescent="0.2">
      <c r="A84" s="9"/>
      <c r="B84" s="27" t="s">
        <v>62</v>
      </c>
      <c r="C84" s="30" t="s">
        <v>70</v>
      </c>
      <c r="D84" s="31">
        <v>401000000</v>
      </c>
      <c r="E84" s="32">
        <v>6000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6000</v>
      </c>
      <c r="Q84" s="32">
        <v>0</v>
      </c>
    </row>
    <row r="85" spans="1:17" ht="21.75" customHeight="1" x14ac:dyDescent="0.2">
      <c r="A85" s="9"/>
      <c r="B85" s="27" t="s">
        <v>62</v>
      </c>
      <c r="C85" s="30" t="s">
        <v>69</v>
      </c>
      <c r="D85" s="31">
        <v>401000000</v>
      </c>
      <c r="E85" s="32">
        <v>25700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25700</v>
      </c>
      <c r="P85" s="32">
        <v>0</v>
      </c>
      <c r="Q85" s="32">
        <v>0</v>
      </c>
    </row>
    <row r="86" spans="1:17" ht="21.75" customHeight="1" x14ac:dyDescent="0.2">
      <c r="A86" s="9"/>
      <c r="B86" s="27" t="s">
        <v>62</v>
      </c>
      <c r="C86" s="30" t="s">
        <v>68</v>
      </c>
      <c r="D86" s="31">
        <v>401000000</v>
      </c>
      <c r="E86" s="32">
        <v>25000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25000</v>
      </c>
    </row>
    <row r="87" spans="1:17" ht="21.75" customHeight="1" x14ac:dyDescent="0.2">
      <c r="A87" s="9"/>
      <c r="B87" s="27" t="s">
        <v>62</v>
      </c>
      <c r="C87" s="30" t="s">
        <v>67</v>
      </c>
      <c r="D87" s="31">
        <v>123002300</v>
      </c>
      <c r="E87" s="32">
        <v>24497400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24497400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</row>
    <row r="88" spans="1:17" ht="21.75" customHeight="1" x14ac:dyDescent="0.2">
      <c r="A88" s="9"/>
      <c r="B88" s="27" t="s">
        <v>62</v>
      </c>
      <c r="C88" s="30" t="s">
        <v>66</v>
      </c>
      <c r="D88" s="31">
        <v>123002016</v>
      </c>
      <c r="E88" s="32">
        <v>1936600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1936600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</row>
    <row r="89" spans="1:17" ht="21.75" customHeight="1" x14ac:dyDescent="0.2">
      <c r="A89" s="9"/>
      <c r="B89" s="27" t="s">
        <v>62</v>
      </c>
      <c r="C89" s="30" t="s">
        <v>65</v>
      </c>
      <c r="D89" s="31">
        <v>123003001</v>
      </c>
      <c r="E89" s="32">
        <v>63000</v>
      </c>
      <c r="F89" s="32">
        <v>0</v>
      </c>
      <c r="G89" s="32">
        <v>63000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</row>
    <row r="90" spans="1:17" ht="21.75" customHeight="1" x14ac:dyDescent="0.2">
      <c r="A90" s="9"/>
      <c r="B90" s="27" t="s">
        <v>62</v>
      </c>
      <c r="C90" s="30" t="s">
        <v>65</v>
      </c>
      <c r="D90" s="31">
        <v>123003004</v>
      </c>
      <c r="E90" s="32">
        <v>3958500</v>
      </c>
      <c r="F90" s="32">
        <v>0</v>
      </c>
      <c r="G90" s="32">
        <v>0</v>
      </c>
      <c r="H90" s="32">
        <v>3958500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</row>
    <row r="91" spans="1:17" ht="21.75" customHeight="1" x14ac:dyDescent="0.2">
      <c r="A91" s="9"/>
      <c r="B91" s="27" t="s">
        <v>62</v>
      </c>
      <c r="C91" s="30" t="s">
        <v>65</v>
      </c>
      <c r="D91" s="31">
        <v>123003009</v>
      </c>
      <c r="E91" s="32">
        <v>1460000</v>
      </c>
      <c r="F91" s="32">
        <v>140000</v>
      </c>
      <c r="G91" s="32">
        <v>122000</v>
      </c>
      <c r="H91" s="32">
        <v>122000</v>
      </c>
      <c r="I91" s="32">
        <v>122000</v>
      </c>
      <c r="J91" s="32">
        <v>122000</v>
      </c>
      <c r="K91" s="32">
        <v>122000</v>
      </c>
      <c r="L91" s="32">
        <v>122000</v>
      </c>
      <c r="M91" s="32">
        <v>122000</v>
      </c>
      <c r="N91" s="32">
        <v>122000</v>
      </c>
      <c r="O91" s="32">
        <v>122000</v>
      </c>
      <c r="P91" s="32">
        <v>122000</v>
      </c>
      <c r="Q91" s="32">
        <v>100000</v>
      </c>
    </row>
    <row r="92" spans="1:17" ht="21.75" customHeight="1" x14ac:dyDescent="0.2">
      <c r="A92" s="9"/>
      <c r="B92" s="27" t="s">
        <v>62</v>
      </c>
      <c r="C92" s="30" t="s">
        <v>65</v>
      </c>
      <c r="D92" s="31">
        <v>123003021</v>
      </c>
      <c r="E92" s="32">
        <v>12178900</v>
      </c>
      <c r="F92" s="32">
        <v>0</v>
      </c>
      <c r="G92" s="32">
        <v>12178900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</row>
    <row r="93" spans="1:17" ht="21.75" customHeight="1" x14ac:dyDescent="0.2">
      <c r="A93" s="9"/>
      <c r="B93" s="27" t="s">
        <v>62</v>
      </c>
      <c r="C93" s="30" t="s">
        <v>65</v>
      </c>
      <c r="D93" s="31">
        <v>123003050</v>
      </c>
      <c r="E93" s="32">
        <v>28000000</v>
      </c>
      <c r="F93" s="32">
        <v>0</v>
      </c>
      <c r="G93" s="32">
        <v>28000000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</row>
    <row r="94" spans="1:17" ht="21.75" customHeight="1" x14ac:dyDescent="0.2">
      <c r="A94" s="9"/>
      <c r="B94" s="27" t="s">
        <v>62</v>
      </c>
      <c r="C94" s="30" t="s">
        <v>64</v>
      </c>
      <c r="D94" s="31">
        <v>203351000</v>
      </c>
      <c r="E94" s="32">
        <v>19000</v>
      </c>
      <c r="F94" s="32">
        <v>0</v>
      </c>
      <c r="G94" s="32">
        <v>19000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</row>
    <row r="95" spans="1:17" ht="21.75" customHeight="1" x14ac:dyDescent="0.2">
      <c r="A95" s="9"/>
      <c r="B95" s="27" t="s">
        <v>62</v>
      </c>
      <c r="C95" s="30" t="s">
        <v>63</v>
      </c>
      <c r="D95" s="31">
        <v>123003027</v>
      </c>
      <c r="E95" s="32">
        <v>6204800</v>
      </c>
      <c r="F95" s="32">
        <v>520000</v>
      </c>
      <c r="G95" s="32">
        <v>517100</v>
      </c>
      <c r="H95" s="32">
        <v>517100</v>
      </c>
      <c r="I95" s="32">
        <v>517100</v>
      </c>
      <c r="J95" s="32">
        <v>517100</v>
      </c>
      <c r="K95" s="32">
        <v>517100</v>
      </c>
      <c r="L95" s="32">
        <v>517100</v>
      </c>
      <c r="M95" s="32">
        <v>517100</v>
      </c>
      <c r="N95" s="32">
        <v>517100</v>
      </c>
      <c r="O95" s="32">
        <v>517100</v>
      </c>
      <c r="P95" s="32">
        <v>517100</v>
      </c>
      <c r="Q95" s="32">
        <v>513800</v>
      </c>
    </row>
    <row r="96" spans="1:17" ht="21.75" customHeight="1" x14ac:dyDescent="0.2">
      <c r="A96" s="9"/>
      <c r="B96" s="27" t="s">
        <v>62</v>
      </c>
      <c r="C96" s="30" t="s">
        <v>63</v>
      </c>
      <c r="D96" s="31">
        <v>123003028</v>
      </c>
      <c r="E96" s="32">
        <v>3959600</v>
      </c>
      <c r="F96" s="32">
        <v>350000</v>
      </c>
      <c r="G96" s="32">
        <v>330000</v>
      </c>
      <c r="H96" s="32">
        <v>330000</v>
      </c>
      <c r="I96" s="32">
        <v>330000</v>
      </c>
      <c r="J96" s="32">
        <v>330000</v>
      </c>
      <c r="K96" s="32">
        <v>330000</v>
      </c>
      <c r="L96" s="32">
        <v>330000</v>
      </c>
      <c r="M96" s="32">
        <v>330000</v>
      </c>
      <c r="N96" s="32">
        <v>330000</v>
      </c>
      <c r="O96" s="32">
        <v>330000</v>
      </c>
      <c r="P96" s="32">
        <v>330000</v>
      </c>
      <c r="Q96" s="32">
        <v>309600</v>
      </c>
    </row>
    <row r="97" spans="1:17" ht="21.75" customHeight="1" x14ac:dyDescent="0.2">
      <c r="A97" s="9"/>
      <c r="B97" s="27" t="s">
        <v>62</v>
      </c>
      <c r="C97" s="30" t="s">
        <v>63</v>
      </c>
      <c r="D97" s="31">
        <v>123003029</v>
      </c>
      <c r="E97" s="32">
        <v>730000</v>
      </c>
      <c r="F97" s="32">
        <v>63000</v>
      </c>
      <c r="G97" s="32">
        <v>60900</v>
      </c>
      <c r="H97" s="32">
        <v>60900</v>
      </c>
      <c r="I97" s="32">
        <v>60900</v>
      </c>
      <c r="J97" s="32">
        <v>60900</v>
      </c>
      <c r="K97" s="32">
        <v>60900</v>
      </c>
      <c r="L97" s="32">
        <v>60900</v>
      </c>
      <c r="M97" s="32">
        <v>60900</v>
      </c>
      <c r="N97" s="32">
        <v>60900</v>
      </c>
      <c r="O97" s="32">
        <v>60900</v>
      </c>
      <c r="P97" s="32">
        <v>60900</v>
      </c>
      <c r="Q97" s="32">
        <v>58000</v>
      </c>
    </row>
    <row r="98" spans="1:17" ht="21.75" customHeight="1" x14ac:dyDescent="0.2">
      <c r="A98" s="9"/>
      <c r="B98" s="27" t="s">
        <v>62</v>
      </c>
      <c r="C98" s="30" t="s">
        <v>63</v>
      </c>
      <c r="D98" s="31">
        <v>123003031</v>
      </c>
      <c r="E98" s="32">
        <v>992600</v>
      </c>
      <c r="F98" s="32">
        <v>85000</v>
      </c>
      <c r="G98" s="32">
        <v>82700</v>
      </c>
      <c r="H98" s="32">
        <v>82700</v>
      </c>
      <c r="I98" s="32">
        <v>82700</v>
      </c>
      <c r="J98" s="32">
        <v>82700</v>
      </c>
      <c r="K98" s="32">
        <v>82700</v>
      </c>
      <c r="L98" s="32">
        <v>82700</v>
      </c>
      <c r="M98" s="32">
        <v>82700</v>
      </c>
      <c r="N98" s="32">
        <v>82700</v>
      </c>
      <c r="O98" s="32">
        <v>82700</v>
      </c>
      <c r="P98" s="32">
        <v>82700</v>
      </c>
      <c r="Q98" s="32">
        <v>80600</v>
      </c>
    </row>
    <row r="99" spans="1:17" ht="21.75" customHeight="1" x14ac:dyDescent="0.2">
      <c r="A99" s="9"/>
      <c r="B99" s="27" t="s">
        <v>62</v>
      </c>
      <c r="C99" s="30" t="s">
        <v>63</v>
      </c>
      <c r="D99" s="31">
        <v>123003038</v>
      </c>
      <c r="E99" s="32">
        <v>58619000</v>
      </c>
      <c r="F99" s="32">
        <v>4900000</v>
      </c>
      <c r="G99" s="32">
        <v>4885000</v>
      </c>
      <c r="H99" s="32">
        <v>4885000</v>
      </c>
      <c r="I99" s="32">
        <v>4885000</v>
      </c>
      <c r="J99" s="32">
        <v>4885000</v>
      </c>
      <c r="K99" s="32">
        <v>4885000</v>
      </c>
      <c r="L99" s="32">
        <v>4885000</v>
      </c>
      <c r="M99" s="32">
        <v>4885000</v>
      </c>
      <c r="N99" s="32">
        <v>4885000</v>
      </c>
      <c r="O99" s="32">
        <v>4885000</v>
      </c>
      <c r="P99" s="32">
        <v>4885000</v>
      </c>
      <c r="Q99" s="32">
        <v>4869000</v>
      </c>
    </row>
    <row r="100" spans="1:17" ht="21.75" customHeight="1" x14ac:dyDescent="0.2">
      <c r="A100" s="9"/>
      <c r="B100" s="27" t="s">
        <v>62</v>
      </c>
      <c r="C100" s="30" t="s">
        <v>63</v>
      </c>
      <c r="D100" s="31">
        <v>123003039</v>
      </c>
      <c r="E100" s="32">
        <v>49783200</v>
      </c>
      <c r="F100" s="32">
        <v>4200000</v>
      </c>
      <c r="G100" s="32">
        <v>4148600</v>
      </c>
      <c r="H100" s="32">
        <v>4148600</v>
      </c>
      <c r="I100" s="32">
        <v>4148600</v>
      </c>
      <c r="J100" s="32">
        <v>4148600</v>
      </c>
      <c r="K100" s="32">
        <v>4148600</v>
      </c>
      <c r="L100" s="32">
        <v>4148600</v>
      </c>
      <c r="M100" s="32">
        <v>4148600</v>
      </c>
      <c r="N100" s="32">
        <v>4148600</v>
      </c>
      <c r="O100" s="32">
        <v>4148600</v>
      </c>
      <c r="P100" s="32">
        <v>4148600</v>
      </c>
      <c r="Q100" s="32">
        <v>4097200</v>
      </c>
    </row>
    <row r="101" spans="1:17" ht="21.75" customHeight="1" x14ac:dyDescent="0.2">
      <c r="A101" s="9"/>
      <c r="B101" s="27" t="s">
        <v>62</v>
      </c>
      <c r="C101" s="30" t="s">
        <v>63</v>
      </c>
      <c r="D101" s="31">
        <v>123003042</v>
      </c>
      <c r="E101" s="32">
        <v>165000</v>
      </c>
      <c r="F101" s="32">
        <v>0</v>
      </c>
      <c r="G101" s="32">
        <v>165000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</row>
    <row r="102" spans="1:17" ht="21.75" customHeight="1" x14ac:dyDescent="0.2">
      <c r="A102" s="9"/>
      <c r="B102" s="27" t="s">
        <v>62</v>
      </c>
      <c r="C102" s="30" t="s">
        <v>63</v>
      </c>
      <c r="D102" s="31">
        <v>123003044</v>
      </c>
      <c r="E102" s="32">
        <v>145300</v>
      </c>
      <c r="F102" s="32">
        <v>0</v>
      </c>
      <c r="G102" s="32">
        <v>145300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</row>
    <row r="103" spans="1:17" ht="21.75" customHeight="1" x14ac:dyDescent="0.2">
      <c r="A103" s="9"/>
      <c r="B103" s="27" t="s">
        <v>62</v>
      </c>
      <c r="C103" s="30" t="s">
        <v>61</v>
      </c>
      <c r="D103" s="31">
        <v>402002000</v>
      </c>
      <c r="E103" s="32">
        <v>5127000</v>
      </c>
      <c r="F103" s="32">
        <v>0</v>
      </c>
      <c r="G103" s="32">
        <v>0</v>
      </c>
      <c r="H103" s="32">
        <v>1232500</v>
      </c>
      <c r="I103" s="32">
        <v>474500</v>
      </c>
      <c r="J103" s="32">
        <v>427250</v>
      </c>
      <c r="K103" s="32">
        <v>427250</v>
      </c>
      <c r="L103" s="32">
        <v>427250</v>
      </c>
      <c r="M103" s="32">
        <v>427250</v>
      </c>
      <c r="N103" s="32">
        <v>427250</v>
      </c>
      <c r="O103" s="32">
        <v>427250</v>
      </c>
      <c r="P103" s="32">
        <v>427250</v>
      </c>
      <c r="Q103" s="32">
        <v>429250</v>
      </c>
    </row>
    <row r="104" spans="1:17" ht="21.75" customHeight="1" x14ac:dyDescent="0.2">
      <c r="A104" s="9"/>
      <c r="B104" s="27" t="s">
        <v>62</v>
      </c>
      <c r="C104" s="30" t="s">
        <v>61</v>
      </c>
      <c r="D104" s="31">
        <v>402004000</v>
      </c>
      <c r="E104" s="32">
        <v>716800</v>
      </c>
      <c r="F104" s="32">
        <v>65000</v>
      </c>
      <c r="G104" s="32">
        <v>59700</v>
      </c>
      <c r="H104" s="32">
        <v>59500</v>
      </c>
      <c r="I104" s="32">
        <v>59700</v>
      </c>
      <c r="J104" s="32">
        <v>59700</v>
      </c>
      <c r="K104" s="32">
        <v>59700</v>
      </c>
      <c r="L104" s="32">
        <v>59700</v>
      </c>
      <c r="M104" s="32">
        <v>59700</v>
      </c>
      <c r="N104" s="32">
        <v>59700</v>
      </c>
      <c r="O104" s="32">
        <v>59700</v>
      </c>
      <c r="P104" s="32">
        <v>59700</v>
      </c>
      <c r="Q104" s="32">
        <v>55000</v>
      </c>
    </row>
    <row r="105" spans="1:17" ht="21.75" customHeight="1" x14ac:dyDescent="0.2">
      <c r="A105" s="9"/>
      <c r="B105" s="27" t="s">
        <v>62</v>
      </c>
      <c r="C105" s="30" t="s">
        <v>61</v>
      </c>
      <c r="D105" s="31">
        <v>402005000</v>
      </c>
      <c r="E105" s="32">
        <v>492000</v>
      </c>
      <c r="F105" s="32">
        <v>0</v>
      </c>
      <c r="G105" s="32">
        <v>0</v>
      </c>
      <c r="H105" s="32">
        <v>49200</v>
      </c>
      <c r="I105" s="32">
        <v>49200</v>
      </c>
      <c r="J105" s="32">
        <v>49200</v>
      </c>
      <c r="K105" s="32">
        <v>49200</v>
      </c>
      <c r="L105" s="32">
        <v>49200</v>
      </c>
      <c r="M105" s="32">
        <v>49200</v>
      </c>
      <c r="N105" s="32">
        <v>49200</v>
      </c>
      <c r="O105" s="32">
        <v>49200</v>
      </c>
      <c r="P105" s="32">
        <v>49200</v>
      </c>
      <c r="Q105" s="32">
        <v>49200</v>
      </c>
    </row>
    <row r="106" spans="1:17" ht="17.25" customHeight="1" x14ac:dyDescent="0.2">
      <c r="A106" s="9"/>
      <c r="B106" s="60" t="s">
        <v>76</v>
      </c>
      <c r="C106" s="60"/>
      <c r="D106" s="60"/>
      <c r="E106" s="18">
        <v>199374600</v>
      </c>
      <c r="F106" s="18">
        <v>10334000</v>
      </c>
      <c r="G106" s="18">
        <v>50797200</v>
      </c>
      <c r="H106" s="18">
        <v>15467500</v>
      </c>
      <c r="I106" s="18">
        <v>10754700</v>
      </c>
      <c r="J106" s="18">
        <v>10704450</v>
      </c>
      <c r="K106" s="18">
        <v>35204050</v>
      </c>
      <c r="L106" s="18">
        <v>12642050</v>
      </c>
      <c r="M106" s="18">
        <v>10703450</v>
      </c>
      <c r="N106" s="18">
        <v>10703450</v>
      </c>
      <c r="O106" s="18">
        <v>10733150</v>
      </c>
      <c r="P106" s="18">
        <v>10713450</v>
      </c>
      <c r="Q106" s="18">
        <v>10617150</v>
      </c>
    </row>
    <row r="107" spans="1:17" ht="21.75" customHeight="1" x14ac:dyDescent="0.2">
      <c r="A107" s="9"/>
      <c r="B107" s="27" t="s">
        <v>57</v>
      </c>
      <c r="C107" s="30" t="s">
        <v>59</v>
      </c>
      <c r="D107" s="31">
        <v>401000000</v>
      </c>
      <c r="E107" s="32">
        <v>30000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30000</v>
      </c>
    </row>
    <row r="108" spans="1:17" ht="21.75" customHeight="1" x14ac:dyDescent="0.2">
      <c r="A108" s="9"/>
      <c r="B108" s="27" t="s">
        <v>57</v>
      </c>
      <c r="C108" s="30" t="s">
        <v>58</v>
      </c>
      <c r="D108" s="31">
        <v>401000000</v>
      </c>
      <c r="E108" s="32">
        <v>110000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60000</v>
      </c>
      <c r="M108" s="32">
        <v>0</v>
      </c>
      <c r="N108" s="32">
        <v>50000</v>
      </c>
      <c r="O108" s="32">
        <v>0</v>
      </c>
      <c r="P108" s="32">
        <v>0</v>
      </c>
      <c r="Q108" s="32">
        <v>0</v>
      </c>
    </row>
    <row r="109" spans="1:17" ht="21.75" customHeight="1" x14ac:dyDescent="0.2">
      <c r="A109" s="9"/>
      <c r="B109" s="27" t="s">
        <v>57</v>
      </c>
      <c r="C109" s="30" t="s">
        <v>56</v>
      </c>
      <c r="D109" s="31">
        <v>401000000</v>
      </c>
      <c r="E109" s="32">
        <v>202732700</v>
      </c>
      <c r="F109" s="32">
        <v>27900000</v>
      </c>
      <c r="G109" s="32">
        <v>78600000</v>
      </c>
      <c r="H109" s="32">
        <v>5900000</v>
      </c>
      <c r="I109" s="32">
        <v>16900000</v>
      </c>
      <c r="J109" s="32">
        <v>16900000</v>
      </c>
      <c r="K109" s="32">
        <v>16900000</v>
      </c>
      <c r="L109" s="32">
        <v>16900000</v>
      </c>
      <c r="M109" s="32">
        <v>16900000</v>
      </c>
      <c r="N109" s="32">
        <v>0</v>
      </c>
      <c r="O109" s="32">
        <v>0</v>
      </c>
      <c r="P109" s="32">
        <v>0</v>
      </c>
      <c r="Q109" s="32">
        <v>5832700</v>
      </c>
    </row>
    <row r="110" spans="1:17" ht="25.5" customHeight="1" x14ac:dyDescent="0.2">
      <c r="A110" s="9"/>
      <c r="B110" s="60" t="s">
        <v>60</v>
      </c>
      <c r="C110" s="60"/>
      <c r="D110" s="60"/>
      <c r="E110" s="18">
        <v>202872700</v>
      </c>
      <c r="F110" s="18">
        <v>27900000</v>
      </c>
      <c r="G110" s="18">
        <v>78600000</v>
      </c>
      <c r="H110" s="18">
        <v>5900000</v>
      </c>
      <c r="I110" s="18">
        <v>16900000</v>
      </c>
      <c r="J110" s="18">
        <v>16900000</v>
      </c>
      <c r="K110" s="18">
        <v>16900000</v>
      </c>
      <c r="L110" s="18">
        <v>16960000</v>
      </c>
      <c r="M110" s="18">
        <v>16900000</v>
      </c>
      <c r="N110" s="18">
        <v>50000</v>
      </c>
      <c r="O110" s="18">
        <v>0</v>
      </c>
      <c r="P110" s="18">
        <v>0</v>
      </c>
      <c r="Q110" s="18">
        <v>5862700</v>
      </c>
    </row>
    <row r="111" spans="1:17" ht="23.25" customHeight="1" x14ac:dyDescent="0.2">
      <c r="A111" s="9"/>
      <c r="B111" s="27" t="s">
        <v>53</v>
      </c>
      <c r="C111" s="30" t="s">
        <v>54</v>
      </c>
      <c r="D111" s="31">
        <v>401000000</v>
      </c>
      <c r="E111" s="32">
        <v>16300</v>
      </c>
      <c r="F111" s="32">
        <v>0</v>
      </c>
      <c r="G111" s="32">
        <v>16300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</row>
    <row r="112" spans="1:17" ht="25.5" customHeight="1" x14ac:dyDescent="0.2">
      <c r="A112" s="9"/>
      <c r="B112" s="27" t="s">
        <v>53</v>
      </c>
      <c r="C112" s="30" t="s">
        <v>52</v>
      </c>
      <c r="D112" s="31">
        <v>402003000</v>
      </c>
      <c r="E112" s="32">
        <v>757500</v>
      </c>
      <c r="F112" s="32">
        <v>37600</v>
      </c>
      <c r="G112" s="32">
        <v>68000</v>
      </c>
      <c r="H112" s="32">
        <v>98100</v>
      </c>
      <c r="I112" s="32">
        <v>28600</v>
      </c>
      <c r="J112" s="32">
        <v>64500</v>
      </c>
      <c r="K112" s="32">
        <v>58600</v>
      </c>
      <c r="L112" s="32">
        <v>67200</v>
      </c>
      <c r="M112" s="32">
        <v>65900</v>
      </c>
      <c r="N112" s="32">
        <v>70500</v>
      </c>
      <c r="O112" s="32">
        <v>67500</v>
      </c>
      <c r="P112" s="32">
        <v>65800</v>
      </c>
      <c r="Q112" s="32">
        <v>65200</v>
      </c>
    </row>
    <row r="113" spans="1:17" ht="15.75" customHeight="1" x14ac:dyDescent="0.2">
      <c r="A113" s="9"/>
      <c r="B113" s="60" t="s">
        <v>55</v>
      </c>
      <c r="C113" s="60"/>
      <c r="D113" s="60"/>
      <c r="E113" s="18">
        <v>773800</v>
      </c>
      <c r="F113" s="18">
        <v>37600</v>
      </c>
      <c r="G113" s="18">
        <v>84300</v>
      </c>
      <c r="H113" s="18">
        <v>98100</v>
      </c>
      <c r="I113" s="18">
        <v>28600</v>
      </c>
      <c r="J113" s="18">
        <v>64500</v>
      </c>
      <c r="K113" s="18">
        <v>58600</v>
      </c>
      <c r="L113" s="18">
        <v>67200</v>
      </c>
      <c r="M113" s="18">
        <v>65900</v>
      </c>
      <c r="N113" s="18">
        <v>70500</v>
      </c>
      <c r="O113" s="18">
        <v>67500</v>
      </c>
      <c r="P113" s="18">
        <v>65800</v>
      </c>
      <c r="Q113" s="18">
        <v>65200</v>
      </c>
    </row>
    <row r="114" spans="1:17" ht="36" customHeight="1" x14ac:dyDescent="0.2">
      <c r="A114" s="9"/>
      <c r="B114" s="27" t="s">
        <v>50</v>
      </c>
      <c r="C114" s="30" t="s">
        <v>49</v>
      </c>
      <c r="D114" s="31">
        <v>402001000</v>
      </c>
      <c r="E114" s="32">
        <v>4552000</v>
      </c>
      <c r="F114" s="32">
        <v>0</v>
      </c>
      <c r="G114" s="32">
        <v>0</v>
      </c>
      <c r="H114" s="32">
        <v>760000</v>
      </c>
      <c r="I114" s="32">
        <v>760000</v>
      </c>
      <c r="J114" s="32">
        <v>380000</v>
      </c>
      <c r="K114" s="32">
        <v>380000</v>
      </c>
      <c r="L114" s="32">
        <v>380000</v>
      </c>
      <c r="M114" s="32">
        <v>380000</v>
      </c>
      <c r="N114" s="32">
        <v>380000</v>
      </c>
      <c r="O114" s="32">
        <v>380000</v>
      </c>
      <c r="P114" s="32">
        <v>380000</v>
      </c>
      <c r="Q114" s="32">
        <v>372000</v>
      </c>
    </row>
    <row r="115" spans="1:17" ht="30" customHeight="1" x14ac:dyDescent="0.2">
      <c r="A115" s="9"/>
      <c r="B115" s="61" t="s">
        <v>51</v>
      </c>
      <c r="C115" s="61"/>
      <c r="D115" s="61"/>
      <c r="E115" s="18">
        <v>4552000</v>
      </c>
      <c r="F115" s="18">
        <v>0</v>
      </c>
      <c r="G115" s="18">
        <v>0</v>
      </c>
      <c r="H115" s="18">
        <v>760000</v>
      </c>
      <c r="I115" s="18">
        <v>760000</v>
      </c>
      <c r="J115" s="18">
        <v>380000</v>
      </c>
      <c r="K115" s="18">
        <v>380000</v>
      </c>
      <c r="L115" s="18">
        <v>380000</v>
      </c>
      <c r="M115" s="18">
        <v>380000</v>
      </c>
      <c r="N115" s="18">
        <v>380000</v>
      </c>
      <c r="O115" s="18">
        <v>380000</v>
      </c>
      <c r="P115" s="18">
        <v>380000</v>
      </c>
      <c r="Q115" s="18">
        <v>372000</v>
      </c>
    </row>
    <row r="116" spans="1:17" ht="33.75" customHeight="1" x14ac:dyDescent="0.2">
      <c r="A116" s="9"/>
      <c r="B116" s="27" t="s">
        <v>31</v>
      </c>
      <c r="C116" s="30" t="s">
        <v>47</v>
      </c>
      <c r="D116" s="31">
        <v>401000000</v>
      </c>
      <c r="E116" s="32">
        <v>82500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82500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</row>
    <row r="117" spans="1:17" ht="36" x14ac:dyDescent="0.2">
      <c r="A117" s="9"/>
      <c r="B117" s="27" t="s">
        <v>31</v>
      </c>
      <c r="C117" s="30" t="s">
        <v>46</v>
      </c>
      <c r="D117" s="31">
        <v>401000000</v>
      </c>
      <c r="E117" s="32">
        <v>2300000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1200000</v>
      </c>
      <c r="O117" s="32">
        <v>460000</v>
      </c>
      <c r="P117" s="32">
        <v>600000</v>
      </c>
      <c r="Q117" s="32">
        <v>40000</v>
      </c>
    </row>
    <row r="118" spans="1:17" ht="36" x14ac:dyDescent="0.2">
      <c r="A118" s="9"/>
      <c r="B118" s="27" t="s">
        <v>31</v>
      </c>
      <c r="C118" s="30" t="s">
        <v>45</v>
      </c>
      <c r="D118" s="31">
        <v>401000000</v>
      </c>
      <c r="E118" s="32">
        <v>3800000</v>
      </c>
      <c r="F118" s="32">
        <v>300000</v>
      </c>
      <c r="G118" s="32">
        <v>250000</v>
      </c>
      <c r="H118" s="32">
        <v>200000</v>
      </c>
      <c r="I118" s="32">
        <v>350000</v>
      </c>
      <c r="J118" s="32">
        <v>80000</v>
      </c>
      <c r="K118" s="32">
        <v>70000</v>
      </c>
      <c r="L118" s="32">
        <v>500000</v>
      </c>
      <c r="M118" s="32">
        <v>50000</v>
      </c>
      <c r="N118" s="32">
        <v>950000</v>
      </c>
      <c r="O118" s="32">
        <v>500000</v>
      </c>
      <c r="P118" s="32">
        <v>350000</v>
      </c>
      <c r="Q118" s="32">
        <v>200000</v>
      </c>
    </row>
    <row r="119" spans="1:17" ht="36.75" customHeight="1" x14ac:dyDescent="0.2">
      <c r="A119" s="9"/>
      <c r="B119" s="27" t="s">
        <v>31</v>
      </c>
      <c r="C119" s="30" t="s">
        <v>44</v>
      </c>
      <c r="D119" s="31">
        <v>401000000</v>
      </c>
      <c r="E119" s="32">
        <v>674000</v>
      </c>
      <c r="F119" s="32">
        <v>10000</v>
      </c>
      <c r="G119" s="32">
        <v>20000</v>
      </c>
      <c r="H119" s="32">
        <v>20000</v>
      </c>
      <c r="I119" s="32">
        <v>170000</v>
      </c>
      <c r="J119" s="32">
        <v>20000</v>
      </c>
      <c r="K119" s="32">
        <v>0</v>
      </c>
      <c r="L119" s="32">
        <v>190000</v>
      </c>
      <c r="M119" s="32">
        <v>0</v>
      </c>
      <c r="N119" s="32">
        <v>20000</v>
      </c>
      <c r="O119" s="32">
        <v>200000</v>
      </c>
      <c r="P119" s="32">
        <v>14000</v>
      </c>
      <c r="Q119" s="32">
        <v>10000</v>
      </c>
    </row>
    <row r="120" spans="1:17" ht="35.25" customHeight="1" x14ac:dyDescent="0.2">
      <c r="A120" s="9"/>
      <c r="B120" s="27" t="s">
        <v>31</v>
      </c>
      <c r="C120" s="30" t="s">
        <v>43</v>
      </c>
      <c r="D120" s="31">
        <v>401000000</v>
      </c>
      <c r="E120" s="32">
        <v>5200000</v>
      </c>
      <c r="F120" s="32">
        <v>500000</v>
      </c>
      <c r="G120" s="32">
        <v>400000</v>
      </c>
      <c r="H120" s="32">
        <v>150000</v>
      </c>
      <c r="I120" s="32">
        <v>600000</v>
      </c>
      <c r="J120" s="32">
        <v>150000</v>
      </c>
      <c r="K120" s="32">
        <v>300000</v>
      </c>
      <c r="L120" s="32">
        <v>300000</v>
      </c>
      <c r="M120" s="32">
        <v>300000</v>
      </c>
      <c r="N120" s="32">
        <v>600000</v>
      </c>
      <c r="O120" s="32">
        <v>1100000</v>
      </c>
      <c r="P120" s="32">
        <v>300000</v>
      </c>
      <c r="Q120" s="32">
        <v>500000</v>
      </c>
    </row>
    <row r="121" spans="1:17" ht="37.5" customHeight="1" x14ac:dyDescent="0.2">
      <c r="A121" s="9"/>
      <c r="B121" s="27" t="s">
        <v>31</v>
      </c>
      <c r="C121" s="30" t="s">
        <v>42</v>
      </c>
      <c r="D121" s="31">
        <v>401000000</v>
      </c>
      <c r="E121" s="32">
        <v>65000</v>
      </c>
      <c r="F121" s="32">
        <v>0</v>
      </c>
      <c r="G121" s="32">
        <v>0</v>
      </c>
      <c r="H121" s="32">
        <v>0</v>
      </c>
      <c r="I121" s="32">
        <v>0</v>
      </c>
      <c r="J121" s="32">
        <v>20000</v>
      </c>
      <c r="K121" s="32">
        <v>0</v>
      </c>
      <c r="L121" s="32">
        <v>10000</v>
      </c>
      <c r="M121" s="32">
        <v>0</v>
      </c>
      <c r="N121" s="32">
        <v>0</v>
      </c>
      <c r="O121" s="32">
        <v>35000</v>
      </c>
      <c r="P121" s="32">
        <v>0</v>
      </c>
      <c r="Q121" s="32">
        <v>0</v>
      </c>
    </row>
    <row r="122" spans="1:17" ht="37.5" customHeight="1" x14ac:dyDescent="0.2">
      <c r="A122" s="9"/>
      <c r="B122" s="27" t="s">
        <v>31</v>
      </c>
      <c r="C122" s="30" t="s">
        <v>41</v>
      </c>
      <c r="D122" s="31">
        <v>401000000</v>
      </c>
      <c r="E122" s="32">
        <v>30000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5000</v>
      </c>
      <c r="L122" s="32">
        <v>0</v>
      </c>
      <c r="M122" s="32">
        <v>0</v>
      </c>
      <c r="N122" s="32">
        <v>0</v>
      </c>
      <c r="O122" s="32">
        <v>15000</v>
      </c>
      <c r="P122" s="32">
        <v>10000</v>
      </c>
      <c r="Q122" s="32">
        <v>0</v>
      </c>
    </row>
    <row r="123" spans="1:17" ht="36" customHeight="1" x14ac:dyDescent="0.2">
      <c r="A123" s="9"/>
      <c r="B123" s="27" t="s">
        <v>31</v>
      </c>
      <c r="C123" s="30" t="s">
        <v>40</v>
      </c>
      <c r="D123" s="31">
        <v>401000000</v>
      </c>
      <c r="E123" s="32">
        <v>40000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20000</v>
      </c>
      <c r="P123" s="32">
        <v>20000</v>
      </c>
      <c r="Q123" s="32">
        <v>0</v>
      </c>
    </row>
    <row r="124" spans="1:17" ht="32.25" customHeight="1" x14ac:dyDescent="0.2">
      <c r="A124" s="9"/>
      <c r="B124" s="27" t="s">
        <v>31</v>
      </c>
      <c r="C124" s="30" t="s">
        <v>39</v>
      </c>
      <c r="D124" s="31">
        <v>401000000</v>
      </c>
      <c r="E124" s="32">
        <v>470000</v>
      </c>
      <c r="F124" s="32">
        <v>40000</v>
      </c>
      <c r="G124" s="32">
        <v>30000</v>
      </c>
      <c r="H124" s="32">
        <v>40000</v>
      </c>
      <c r="I124" s="32">
        <v>40000</v>
      </c>
      <c r="J124" s="32">
        <v>40000</v>
      </c>
      <c r="K124" s="32">
        <v>40000</v>
      </c>
      <c r="L124" s="32">
        <v>40000</v>
      </c>
      <c r="M124" s="32">
        <v>40000</v>
      </c>
      <c r="N124" s="32">
        <v>40000</v>
      </c>
      <c r="O124" s="32">
        <v>40000</v>
      </c>
      <c r="P124" s="32">
        <v>40000</v>
      </c>
      <c r="Q124" s="32">
        <v>40000</v>
      </c>
    </row>
    <row r="125" spans="1:17" ht="37.5" customHeight="1" x14ac:dyDescent="0.2">
      <c r="A125" s="9"/>
      <c r="B125" s="27" t="s">
        <v>31</v>
      </c>
      <c r="C125" s="30" t="s">
        <v>38</v>
      </c>
      <c r="D125" s="31">
        <v>401000000</v>
      </c>
      <c r="E125" s="32">
        <v>39000</v>
      </c>
      <c r="F125" s="32">
        <v>0</v>
      </c>
      <c r="G125" s="32">
        <v>0</v>
      </c>
      <c r="H125" s="32">
        <v>39000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</row>
    <row r="126" spans="1:17" ht="38.25" customHeight="1" x14ac:dyDescent="0.2">
      <c r="A126" s="9"/>
      <c r="B126" s="27" t="s">
        <v>31</v>
      </c>
      <c r="C126" s="30" t="s">
        <v>37</v>
      </c>
      <c r="D126" s="31">
        <v>401000000</v>
      </c>
      <c r="E126" s="32">
        <v>418000</v>
      </c>
      <c r="F126" s="32">
        <v>40000</v>
      </c>
      <c r="G126" s="32">
        <v>30000</v>
      </c>
      <c r="H126" s="32">
        <v>40000</v>
      </c>
      <c r="I126" s="32">
        <v>40000</v>
      </c>
      <c r="J126" s="32">
        <v>10000</v>
      </c>
      <c r="K126" s="32">
        <v>40000</v>
      </c>
      <c r="L126" s="32">
        <v>40000</v>
      </c>
      <c r="M126" s="32">
        <v>40000</v>
      </c>
      <c r="N126" s="32">
        <v>40000</v>
      </c>
      <c r="O126" s="32">
        <v>40000</v>
      </c>
      <c r="P126" s="32">
        <v>40000</v>
      </c>
      <c r="Q126" s="32">
        <v>18000</v>
      </c>
    </row>
    <row r="127" spans="1:17" ht="36" customHeight="1" x14ac:dyDescent="0.2">
      <c r="A127" s="9"/>
      <c r="B127" s="27" t="s">
        <v>31</v>
      </c>
      <c r="C127" s="30" t="s">
        <v>36</v>
      </c>
      <c r="D127" s="31">
        <v>401000000</v>
      </c>
      <c r="E127" s="32">
        <v>2000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2000</v>
      </c>
      <c r="O127" s="32">
        <v>0</v>
      </c>
      <c r="P127" s="32">
        <v>0</v>
      </c>
      <c r="Q127" s="32">
        <v>0</v>
      </c>
    </row>
    <row r="128" spans="1:17" ht="32.25" customHeight="1" x14ac:dyDescent="0.2">
      <c r="A128" s="9"/>
      <c r="B128" s="27" t="s">
        <v>31</v>
      </c>
      <c r="C128" s="30" t="s">
        <v>35</v>
      </c>
      <c r="D128" s="31">
        <v>401000000</v>
      </c>
      <c r="E128" s="32">
        <v>30000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30000</v>
      </c>
      <c r="O128" s="32">
        <v>0</v>
      </c>
      <c r="P128" s="32">
        <v>0</v>
      </c>
      <c r="Q128" s="32">
        <v>0</v>
      </c>
    </row>
    <row r="129" spans="1:17" ht="36" customHeight="1" x14ac:dyDescent="0.2">
      <c r="A129" s="9"/>
      <c r="B129" s="27" t="s">
        <v>31</v>
      </c>
      <c r="C129" s="30" t="s">
        <v>34</v>
      </c>
      <c r="D129" s="31">
        <v>401000000</v>
      </c>
      <c r="E129" s="32">
        <v>2500000</v>
      </c>
      <c r="F129" s="32">
        <v>2370000</v>
      </c>
      <c r="G129" s="32">
        <v>0</v>
      </c>
      <c r="H129" s="32">
        <v>0</v>
      </c>
      <c r="I129" s="32">
        <v>0</v>
      </c>
      <c r="J129" s="32">
        <v>130000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</row>
    <row r="130" spans="1:17" ht="36" customHeight="1" x14ac:dyDescent="0.2">
      <c r="A130" s="9"/>
      <c r="B130" s="27" t="s">
        <v>31</v>
      </c>
      <c r="C130" s="30" t="s">
        <v>33</v>
      </c>
      <c r="D130" s="31">
        <v>401000000</v>
      </c>
      <c r="E130" s="32">
        <v>1000000</v>
      </c>
      <c r="F130" s="32">
        <v>0</v>
      </c>
      <c r="G130" s="32">
        <v>300000</v>
      </c>
      <c r="H130" s="32">
        <v>0</v>
      </c>
      <c r="I130" s="32">
        <v>200000</v>
      </c>
      <c r="J130" s="32">
        <v>0</v>
      </c>
      <c r="K130" s="32">
        <v>200000</v>
      </c>
      <c r="L130" s="32">
        <v>0</v>
      </c>
      <c r="M130" s="32">
        <v>100000</v>
      </c>
      <c r="N130" s="32">
        <v>0</v>
      </c>
      <c r="O130" s="32">
        <v>200000</v>
      </c>
      <c r="P130" s="32">
        <v>0</v>
      </c>
      <c r="Q130" s="32">
        <v>0</v>
      </c>
    </row>
    <row r="131" spans="1:17" ht="32.25" customHeight="1" x14ac:dyDescent="0.2">
      <c r="A131" s="9"/>
      <c r="B131" s="27" t="s">
        <v>31</v>
      </c>
      <c r="C131" s="30" t="s">
        <v>32</v>
      </c>
      <c r="D131" s="31">
        <v>202461000</v>
      </c>
      <c r="E131" s="32">
        <v>1227700</v>
      </c>
      <c r="F131" s="32">
        <v>0</v>
      </c>
      <c r="G131" s="32">
        <v>0</v>
      </c>
      <c r="H131" s="32">
        <v>1227700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</row>
    <row r="132" spans="1:17" ht="34.5" customHeight="1" x14ac:dyDescent="0.2">
      <c r="A132" s="9"/>
      <c r="B132" s="27" t="s">
        <v>31</v>
      </c>
      <c r="C132" s="30" t="s">
        <v>32</v>
      </c>
      <c r="D132" s="31">
        <v>202461000</v>
      </c>
      <c r="E132" s="32">
        <v>1525600</v>
      </c>
      <c r="F132" s="32">
        <v>0</v>
      </c>
      <c r="G132" s="32">
        <v>0</v>
      </c>
      <c r="H132" s="32">
        <v>1525600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</row>
    <row r="133" spans="1:17" ht="35.25" customHeight="1" x14ac:dyDescent="0.2">
      <c r="A133" s="9"/>
      <c r="B133" s="27" t="s">
        <v>31</v>
      </c>
      <c r="C133" s="30" t="s">
        <v>30</v>
      </c>
      <c r="D133" s="31">
        <v>123003003</v>
      </c>
      <c r="E133" s="32">
        <v>729800</v>
      </c>
      <c r="F133" s="32">
        <v>65000</v>
      </c>
      <c r="G133" s="32">
        <v>61000</v>
      </c>
      <c r="H133" s="32">
        <v>61000</v>
      </c>
      <c r="I133" s="32">
        <v>61000</v>
      </c>
      <c r="J133" s="32">
        <v>61000</v>
      </c>
      <c r="K133" s="32">
        <v>61000</v>
      </c>
      <c r="L133" s="32">
        <v>61000</v>
      </c>
      <c r="M133" s="32">
        <v>61000</v>
      </c>
      <c r="N133" s="32">
        <v>61000</v>
      </c>
      <c r="O133" s="32">
        <v>61000</v>
      </c>
      <c r="P133" s="32">
        <v>61000</v>
      </c>
      <c r="Q133" s="32">
        <v>54800</v>
      </c>
    </row>
    <row r="134" spans="1:17" ht="35.25" customHeight="1" x14ac:dyDescent="0.2">
      <c r="A134" s="9"/>
      <c r="B134" s="27" t="s">
        <v>31</v>
      </c>
      <c r="C134" s="30" t="s">
        <v>30</v>
      </c>
      <c r="D134" s="31">
        <v>123003047</v>
      </c>
      <c r="E134" s="32">
        <v>76336800</v>
      </c>
      <c r="F134" s="32">
        <v>0</v>
      </c>
      <c r="G134" s="32">
        <v>76336800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</row>
    <row r="135" spans="1:17" ht="22.5" customHeight="1" x14ac:dyDescent="0.2">
      <c r="A135" s="9"/>
      <c r="B135" s="60" t="s">
        <v>48</v>
      </c>
      <c r="C135" s="60"/>
      <c r="D135" s="60"/>
      <c r="E135" s="18">
        <v>96470400</v>
      </c>
      <c r="F135" s="18">
        <v>3325000</v>
      </c>
      <c r="G135" s="18">
        <v>77427800</v>
      </c>
      <c r="H135" s="18">
        <v>3303300</v>
      </c>
      <c r="I135" s="18">
        <v>1461000</v>
      </c>
      <c r="J135" s="18">
        <v>511000</v>
      </c>
      <c r="K135" s="18">
        <v>716000</v>
      </c>
      <c r="L135" s="18">
        <v>1223500</v>
      </c>
      <c r="M135" s="18">
        <v>591000</v>
      </c>
      <c r="N135" s="18">
        <v>2943000</v>
      </c>
      <c r="O135" s="18">
        <v>2671000</v>
      </c>
      <c r="P135" s="18">
        <v>1435000</v>
      </c>
      <c r="Q135" s="18">
        <v>862800</v>
      </c>
    </row>
    <row r="136" spans="1:17" ht="27" customHeight="1" x14ac:dyDescent="0.2">
      <c r="A136" s="9"/>
      <c r="B136" s="27" t="s">
        <v>21</v>
      </c>
      <c r="C136" s="30" t="s">
        <v>28</v>
      </c>
      <c r="D136" s="31">
        <v>202939000</v>
      </c>
      <c r="E136" s="32">
        <v>204004500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204004500</v>
      </c>
      <c r="P136" s="32">
        <v>0</v>
      </c>
      <c r="Q136" s="32">
        <v>0</v>
      </c>
    </row>
    <row r="137" spans="1:17" ht="24" x14ac:dyDescent="0.2">
      <c r="A137" s="9"/>
      <c r="B137" s="27" t="s">
        <v>21</v>
      </c>
      <c r="C137" s="30" t="s">
        <v>28</v>
      </c>
      <c r="D137" s="31">
        <v>202939000</v>
      </c>
      <c r="E137" s="32">
        <v>8500200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8500200</v>
      </c>
      <c r="P137" s="32">
        <v>0</v>
      </c>
      <c r="Q137" s="32">
        <v>0</v>
      </c>
    </row>
    <row r="138" spans="1:17" ht="27" customHeight="1" x14ac:dyDescent="0.2">
      <c r="A138" s="9"/>
      <c r="B138" s="27" t="s">
        <v>21</v>
      </c>
      <c r="C138" s="30" t="s">
        <v>27</v>
      </c>
      <c r="D138" s="31">
        <v>202456000</v>
      </c>
      <c r="E138" s="32">
        <v>41148000</v>
      </c>
      <c r="F138" s="32">
        <v>6429400</v>
      </c>
      <c r="G138" s="32">
        <v>6429400</v>
      </c>
      <c r="H138" s="32">
        <v>5143500</v>
      </c>
      <c r="I138" s="32">
        <v>5143500</v>
      </c>
      <c r="J138" s="32">
        <v>5143500</v>
      </c>
      <c r="K138" s="32">
        <v>0</v>
      </c>
      <c r="L138" s="32">
        <v>0</v>
      </c>
      <c r="M138" s="32">
        <v>0</v>
      </c>
      <c r="N138" s="32">
        <v>5143500</v>
      </c>
      <c r="O138" s="32">
        <v>5143600</v>
      </c>
      <c r="P138" s="32">
        <v>2571600</v>
      </c>
      <c r="Q138" s="32">
        <v>0</v>
      </c>
    </row>
    <row r="139" spans="1:17" ht="27" customHeight="1" x14ac:dyDescent="0.2">
      <c r="A139" s="9"/>
      <c r="B139" s="27" t="s">
        <v>21</v>
      </c>
      <c r="C139" s="30" t="s">
        <v>27</v>
      </c>
      <c r="D139" s="31">
        <v>202456000</v>
      </c>
      <c r="E139" s="32">
        <v>11605800</v>
      </c>
      <c r="F139" s="32">
        <v>1813400</v>
      </c>
      <c r="G139" s="32">
        <v>1813400</v>
      </c>
      <c r="H139" s="32">
        <v>1450700</v>
      </c>
      <c r="I139" s="32">
        <v>1450700</v>
      </c>
      <c r="J139" s="32">
        <v>1450700</v>
      </c>
      <c r="K139" s="32">
        <v>0</v>
      </c>
      <c r="L139" s="32">
        <v>0</v>
      </c>
      <c r="M139" s="32">
        <v>0</v>
      </c>
      <c r="N139" s="32">
        <v>1450700</v>
      </c>
      <c r="O139" s="32">
        <v>1450700</v>
      </c>
      <c r="P139" s="32">
        <v>725500</v>
      </c>
      <c r="Q139" s="32">
        <v>0</v>
      </c>
    </row>
    <row r="140" spans="1:17" ht="27" customHeight="1" x14ac:dyDescent="0.2">
      <c r="A140" s="9"/>
      <c r="B140" s="27" t="s">
        <v>21</v>
      </c>
      <c r="C140" s="30" t="s">
        <v>26</v>
      </c>
      <c r="D140" s="31">
        <v>202454000</v>
      </c>
      <c r="E140" s="32">
        <v>990100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990100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</row>
    <row r="141" spans="1:17" ht="27" customHeight="1" x14ac:dyDescent="0.2">
      <c r="A141" s="9"/>
      <c r="B141" s="27" t="s">
        <v>21</v>
      </c>
      <c r="C141" s="30" t="s">
        <v>26</v>
      </c>
      <c r="D141" s="31">
        <v>202454000</v>
      </c>
      <c r="E141" s="32">
        <v>41300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41300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</row>
    <row r="142" spans="1:17" ht="27" customHeight="1" x14ac:dyDescent="0.2">
      <c r="A142" s="9"/>
      <c r="B142" s="27" t="s">
        <v>21</v>
      </c>
      <c r="C142" s="30" t="s">
        <v>25</v>
      </c>
      <c r="D142" s="31">
        <v>123002057</v>
      </c>
      <c r="E142" s="32">
        <v>2597300</v>
      </c>
      <c r="F142" s="32">
        <v>0</v>
      </c>
      <c r="G142" s="32">
        <v>1080000</v>
      </c>
      <c r="H142" s="32">
        <v>540000</v>
      </c>
      <c r="I142" s="32">
        <v>540000</v>
      </c>
      <c r="J142" s="32">
        <v>437300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</row>
    <row r="143" spans="1:17" ht="27" customHeight="1" x14ac:dyDescent="0.2">
      <c r="A143" s="9"/>
      <c r="B143" s="27" t="s">
        <v>21</v>
      </c>
      <c r="C143" s="30" t="s">
        <v>24</v>
      </c>
      <c r="D143" s="31">
        <v>123003010</v>
      </c>
      <c r="E143" s="32">
        <v>519212800</v>
      </c>
      <c r="F143" s="32">
        <v>29000000</v>
      </c>
      <c r="G143" s="32">
        <v>45000000</v>
      </c>
      <c r="H143" s="32">
        <v>45000000</v>
      </c>
      <c r="I143" s="32">
        <v>45000000</v>
      </c>
      <c r="J143" s="32">
        <v>98000000</v>
      </c>
      <c r="K143" s="32">
        <v>96000000</v>
      </c>
      <c r="L143" s="32">
        <v>54144000</v>
      </c>
      <c r="M143" s="32">
        <v>0</v>
      </c>
      <c r="N143" s="32">
        <v>45000000</v>
      </c>
      <c r="O143" s="32">
        <v>27781300</v>
      </c>
      <c r="P143" s="32">
        <v>0</v>
      </c>
      <c r="Q143" s="32">
        <v>34287500</v>
      </c>
    </row>
    <row r="144" spans="1:17" ht="27" customHeight="1" x14ac:dyDescent="0.2">
      <c r="A144" s="9"/>
      <c r="B144" s="27" t="s">
        <v>21</v>
      </c>
      <c r="C144" s="30" t="s">
        <v>24</v>
      </c>
      <c r="D144" s="31">
        <v>123003013</v>
      </c>
      <c r="E144" s="32">
        <v>2704100</v>
      </c>
      <c r="F144" s="32">
        <v>0</v>
      </c>
      <c r="G144" s="32">
        <v>0</v>
      </c>
      <c r="H144" s="32">
        <v>520000</v>
      </c>
      <c r="I144" s="32">
        <v>0</v>
      </c>
      <c r="J144" s="32">
        <v>0</v>
      </c>
      <c r="K144" s="32">
        <v>720000</v>
      </c>
      <c r="L144" s="32">
        <v>1464100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</row>
    <row r="145" spans="1:17" ht="27" customHeight="1" x14ac:dyDescent="0.2">
      <c r="A145" s="9"/>
      <c r="B145" s="27" t="s">
        <v>21</v>
      </c>
      <c r="C145" s="30" t="s">
        <v>24</v>
      </c>
      <c r="D145" s="31">
        <v>123003015</v>
      </c>
      <c r="E145" s="32">
        <v>1153900</v>
      </c>
      <c r="F145" s="32">
        <v>193200</v>
      </c>
      <c r="G145" s="32">
        <v>193200</v>
      </c>
      <c r="H145" s="32">
        <v>193200</v>
      </c>
      <c r="I145" s="32">
        <v>128200</v>
      </c>
      <c r="J145" s="32">
        <v>128200</v>
      </c>
      <c r="K145" s="32">
        <v>0</v>
      </c>
      <c r="L145" s="32">
        <v>0</v>
      </c>
      <c r="M145" s="32">
        <v>0</v>
      </c>
      <c r="N145" s="32">
        <v>128200</v>
      </c>
      <c r="O145" s="32">
        <v>128200</v>
      </c>
      <c r="P145" s="32">
        <v>61500</v>
      </c>
      <c r="Q145" s="32">
        <v>0</v>
      </c>
    </row>
    <row r="146" spans="1:17" ht="27" customHeight="1" x14ac:dyDescent="0.2">
      <c r="A146" s="9"/>
      <c r="B146" s="27" t="s">
        <v>21</v>
      </c>
      <c r="C146" s="30" t="s">
        <v>24</v>
      </c>
      <c r="D146" s="31">
        <v>123003017</v>
      </c>
      <c r="E146" s="32">
        <v>1295100</v>
      </c>
      <c r="F146" s="32">
        <v>213900</v>
      </c>
      <c r="G146" s="32">
        <v>213900</v>
      </c>
      <c r="H146" s="32">
        <v>213900</v>
      </c>
      <c r="I146" s="32">
        <v>143900</v>
      </c>
      <c r="J146" s="32">
        <v>143900</v>
      </c>
      <c r="K146" s="32">
        <v>0</v>
      </c>
      <c r="L146" s="32">
        <v>0</v>
      </c>
      <c r="M146" s="32">
        <v>0</v>
      </c>
      <c r="N146" s="32">
        <v>143900</v>
      </c>
      <c r="O146" s="32">
        <v>143900</v>
      </c>
      <c r="P146" s="32">
        <v>77800</v>
      </c>
      <c r="Q146" s="32">
        <v>0</v>
      </c>
    </row>
    <row r="147" spans="1:17" ht="27" customHeight="1" x14ac:dyDescent="0.2">
      <c r="A147" s="9"/>
      <c r="B147" s="27" t="s">
        <v>21</v>
      </c>
      <c r="C147" s="30" t="s">
        <v>24</v>
      </c>
      <c r="D147" s="31">
        <v>123003019</v>
      </c>
      <c r="E147" s="32">
        <v>2761400</v>
      </c>
      <c r="F147" s="32">
        <v>510000</v>
      </c>
      <c r="G147" s="32">
        <v>510000</v>
      </c>
      <c r="H147" s="32">
        <v>510000</v>
      </c>
      <c r="I147" s="32">
        <v>250000</v>
      </c>
      <c r="J147" s="32">
        <v>25000</v>
      </c>
      <c r="K147" s="32">
        <v>25000</v>
      </c>
      <c r="L147" s="32">
        <v>25000</v>
      </c>
      <c r="M147" s="32">
        <v>25000</v>
      </c>
      <c r="N147" s="32">
        <v>25000</v>
      </c>
      <c r="O147" s="32">
        <v>270000</v>
      </c>
      <c r="P147" s="32">
        <v>586400</v>
      </c>
      <c r="Q147" s="32">
        <v>0</v>
      </c>
    </row>
    <row r="148" spans="1:17" ht="27" customHeight="1" x14ac:dyDescent="0.2">
      <c r="A148" s="9"/>
      <c r="B148" s="27" t="s">
        <v>21</v>
      </c>
      <c r="C148" s="30" t="s">
        <v>24</v>
      </c>
      <c r="D148" s="31">
        <v>123003022</v>
      </c>
      <c r="E148" s="32">
        <v>270500</v>
      </c>
      <c r="F148" s="32">
        <v>45000</v>
      </c>
      <c r="G148" s="32">
        <v>45000</v>
      </c>
      <c r="H148" s="32">
        <v>45000</v>
      </c>
      <c r="I148" s="32">
        <v>25000</v>
      </c>
      <c r="J148" s="32">
        <v>15000</v>
      </c>
      <c r="K148" s="32">
        <v>15000</v>
      </c>
      <c r="L148" s="32">
        <v>15000</v>
      </c>
      <c r="M148" s="32">
        <v>15000</v>
      </c>
      <c r="N148" s="32">
        <v>15000</v>
      </c>
      <c r="O148" s="32">
        <v>25000</v>
      </c>
      <c r="P148" s="32">
        <v>10500</v>
      </c>
      <c r="Q148" s="32">
        <v>0</v>
      </c>
    </row>
    <row r="149" spans="1:17" ht="27" customHeight="1" x14ac:dyDescent="0.2">
      <c r="A149" s="9"/>
      <c r="B149" s="27" t="s">
        <v>21</v>
      </c>
      <c r="C149" s="30" t="s">
        <v>24</v>
      </c>
      <c r="D149" s="31">
        <v>123003023</v>
      </c>
      <c r="E149" s="32">
        <v>5007900</v>
      </c>
      <c r="F149" s="32">
        <v>950000</v>
      </c>
      <c r="G149" s="32">
        <v>950000</v>
      </c>
      <c r="H149" s="32">
        <v>950000</v>
      </c>
      <c r="I149" s="32">
        <v>475000</v>
      </c>
      <c r="J149" s="32">
        <v>190000</v>
      </c>
      <c r="K149" s="32">
        <v>190000</v>
      </c>
      <c r="L149" s="32">
        <v>190000</v>
      </c>
      <c r="M149" s="32">
        <v>190000</v>
      </c>
      <c r="N149" s="32">
        <v>190000</v>
      </c>
      <c r="O149" s="32">
        <v>475000</v>
      </c>
      <c r="P149" s="32">
        <v>257900</v>
      </c>
      <c r="Q149" s="32">
        <v>0</v>
      </c>
    </row>
    <row r="150" spans="1:17" ht="21.75" customHeight="1" x14ac:dyDescent="0.2">
      <c r="A150" s="9"/>
      <c r="B150" s="27" t="s">
        <v>21</v>
      </c>
      <c r="C150" s="30" t="s">
        <v>24</v>
      </c>
      <c r="D150" s="31">
        <v>123003024</v>
      </c>
      <c r="E150" s="32">
        <v>373520400</v>
      </c>
      <c r="F150" s="32">
        <v>20100000</v>
      </c>
      <c r="G150" s="32">
        <v>34150000</v>
      </c>
      <c r="H150" s="32">
        <v>34150000</v>
      </c>
      <c r="I150" s="32">
        <v>49650000</v>
      </c>
      <c r="J150" s="32">
        <v>24650000</v>
      </c>
      <c r="K150" s="32">
        <v>37184400</v>
      </c>
      <c r="L150" s="32">
        <v>35650000</v>
      </c>
      <c r="M150" s="32">
        <v>34550400</v>
      </c>
      <c r="N150" s="32">
        <v>34150000</v>
      </c>
      <c r="O150" s="32">
        <v>31516200</v>
      </c>
      <c r="P150" s="32">
        <v>0</v>
      </c>
      <c r="Q150" s="32">
        <v>37769400</v>
      </c>
    </row>
    <row r="151" spans="1:17" ht="22.5" customHeight="1" x14ac:dyDescent="0.2">
      <c r="A151" s="9"/>
      <c r="B151" s="34" t="s">
        <v>21</v>
      </c>
      <c r="C151" s="30" t="s">
        <v>24</v>
      </c>
      <c r="D151" s="31">
        <v>123003032</v>
      </c>
      <c r="E151" s="32">
        <v>3167600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1900600</v>
      </c>
      <c r="L151" s="32">
        <v>1267000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</row>
    <row r="152" spans="1:17" ht="24.75" customHeight="1" x14ac:dyDescent="0.2">
      <c r="A152" s="9"/>
      <c r="B152" s="34" t="s">
        <v>21</v>
      </c>
      <c r="C152" s="30" t="s">
        <v>23</v>
      </c>
      <c r="D152" s="31">
        <v>123003016</v>
      </c>
      <c r="E152" s="32">
        <v>8059800</v>
      </c>
      <c r="F152" s="32">
        <v>759800</v>
      </c>
      <c r="G152" s="32">
        <v>0</v>
      </c>
      <c r="H152" s="32">
        <v>0</v>
      </c>
      <c r="I152" s="32">
        <v>1800000</v>
      </c>
      <c r="J152" s="32">
        <v>0</v>
      </c>
      <c r="K152" s="32">
        <v>0</v>
      </c>
      <c r="L152" s="32">
        <v>2000000</v>
      </c>
      <c r="M152" s="32">
        <v>0</v>
      </c>
      <c r="N152" s="32">
        <v>0</v>
      </c>
      <c r="O152" s="32">
        <v>2000000</v>
      </c>
      <c r="P152" s="32">
        <v>1500000</v>
      </c>
      <c r="Q152" s="32">
        <v>0</v>
      </c>
    </row>
    <row r="153" spans="1:17" ht="25.5" customHeight="1" x14ac:dyDescent="0.2">
      <c r="A153" s="9"/>
      <c r="B153" s="34" t="s">
        <v>21</v>
      </c>
      <c r="C153" s="30" t="s">
        <v>22</v>
      </c>
      <c r="D153" s="31">
        <v>202453000</v>
      </c>
      <c r="E153" s="32">
        <v>5573900</v>
      </c>
      <c r="F153" s="32">
        <v>475200</v>
      </c>
      <c r="G153" s="32">
        <v>475200</v>
      </c>
      <c r="H153" s="32">
        <v>475200</v>
      </c>
      <c r="I153" s="32">
        <v>475200</v>
      </c>
      <c r="J153" s="32">
        <v>1425600</v>
      </c>
      <c r="K153" s="32">
        <v>0</v>
      </c>
      <c r="L153" s="32">
        <v>0</v>
      </c>
      <c r="M153" s="32">
        <v>237600</v>
      </c>
      <c r="N153" s="32">
        <v>712800</v>
      </c>
      <c r="O153" s="32">
        <v>475200</v>
      </c>
      <c r="P153" s="32">
        <v>475200</v>
      </c>
      <c r="Q153" s="32">
        <v>346700</v>
      </c>
    </row>
    <row r="154" spans="1:17" ht="23.25" customHeight="1" x14ac:dyDescent="0.2">
      <c r="A154" s="9"/>
      <c r="B154" s="27" t="s">
        <v>21</v>
      </c>
      <c r="C154" s="30" t="s">
        <v>22</v>
      </c>
      <c r="D154" s="31">
        <v>202453000</v>
      </c>
      <c r="E154" s="32">
        <v>232300</v>
      </c>
      <c r="F154" s="32">
        <v>19800</v>
      </c>
      <c r="G154" s="32">
        <v>19800</v>
      </c>
      <c r="H154" s="32">
        <v>19800</v>
      </c>
      <c r="I154" s="32">
        <v>19800</v>
      </c>
      <c r="J154" s="32">
        <v>59400</v>
      </c>
      <c r="K154" s="32">
        <v>0</v>
      </c>
      <c r="L154" s="32">
        <v>0</v>
      </c>
      <c r="M154" s="32">
        <v>9900</v>
      </c>
      <c r="N154" s="32">
        <v>29700</v>
      </c>
      <c r="O154" s="32">
        <v>19800</v>
      </c>
      <c r="P154" s="32">
        <v>19800</v>
      </c>
      <c r="Q154" s="32">
        <v>14500</v>
      </c>
    </row>
    <row r="155" spans="1:17" ht="24" x14ac:dyDescent="0.2">
      <c r="A155" s="9"/>
      <c r="B155" s="27" t="s">
        <v>21</v>
      </c>
      <c r="C155" s="30" t="s">
        <v>20</v>
      </c>
      <c r="D155" s="31">
        <v>204431000</v>
      </c>
      <c r="E155" s="32">
        <v>37575700</v>
      </c>
      <c r="F155" s="32">
        <v>3359000</v>
      </c>
      <c r="G155" s="32">
        <v>3359000</v>
      </c>
      <c r="H155" s="32">
        <v>3359000</v>
      </c>
      <c r="I155" s="32">
        <v>3359000</v>
      </c>
      <c r="J155" s="32">
        <v>7725700</v>
      </c>
      <c r="K155" s="32">
        <v>7725700</v>
      </c>
      <c r="L155" s="32">
        <v>0</v>
      </c>
      <c r="M155" s="32">
        <v>0</v>
      </c>
      <c r="N155" s="32">
        <v>3359000</v>
      </c>
      <c r="O155" s="32">
        <v>1892000</v>
      </c>
      <c r="P155" s="32">
        <v>0</v>
      </c>
      <c r="Q155" s="32">
        <v>3437300</v>
      </c>
    </row>
    <row r="156" spans="1:17" ht="25.5" customHeight="1" x14ac:dyDescent="0.2">
      <c r="A156" s="9"/>
      <c r="B156" s="60" t="s">
        <v>29</v>
      </c>
      <c r="C156" s="60"/>
      <c r="D156" s="60"/>
      <c r="E156" s="18">
        <v>1229422600</v>
      </c>
      <c r="F156" s="18">
        <v>63868700</v>
      </c>
      <c r="G156" s="18">
        <v>94238900</v>
      </c>
      <c r="H156" s="18">
        <v>92570300</v>
      </c>
      <c r="I156" s="18">
        <v>108460300</v>
      </c>
      <c r="J156" s="18">
        <v>139394300</v>
      </c>
      <c r="K156" s="18">
        <v>144792100</v>
      </c>
      <c r="L156" s="18">
        <v>94755100</v>
      </c>
      <c r="M156" s="18">
        <v>35027900</v>
      </c>
      <c r="N156" s="18">
        <v>90347800</v>
      </c>
      <c r="O156" s="18">
        <v>283825600</v>
      </c>
      <c r="P156" s="18">
        <v>6286200</v>
      </c>
      <c r="Q156" s="18">
        <v>75855400</v>
      </c>
    </row>
    <row r="157" spans="1:17" ht="23.25" customHeight="1" x14ac:dyDescent="0.2">
      <c r="A157" s="9"/>
      <c r="B157" s="27" t="s">
        <v>17</v>
      </c>
      <c r="C157" s="30" t="s">
        <v>18</v>
      </c>
      <c r="D157" s="31">
        <v>202499000</v>
      </c>
      <c r="E157" s="32">
        <v>334800</v>
      </c>
      <c r="F157" s="32">
        <v>0</v>
      </c>
      <c r="G157" s="32">
        <v>0</v>
      </c>
      <c r="H157" s="32">
        <v>334800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</row>
    <row r="158" spans="1:17" ht="22.5" customHeight="1" x14ac:dyDescent="0.2">
      <c r="A158" s="9"/>
      <c r="B158" s="27" t="s">
        <v>17</v>
      </c>
      <c r="C158" s="30" t="s">
        <v>18</v>
      </c>
      <c r="D158" s="31">
        <v>202499000</v>
      </c>
      <c r="E158" s="32">
        <v>94400</v>
      </c>
      <c r="F158" s="32">
        <v>0</v>
      </c>
      <c r="G158" s="32">
        <v>0</v>
      </c>
      <c r="H158" s="32">
        <v>94400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</row>
    <row r="159" spans="1:17" ht="24" x14ac:dyDescent="0.2">
      <c r="A159" s="9"/>
      <c r="B159" s="27" t="s">
        <v>17</v>
      </c>
      <c r="C159" s="30" t="s">
        <v>16</v>
      </c>
      <c r="D159" s="31">
        <v>123003037</v>
      </c>
      <c r="E159" s="32">
        <v>63200</v>
      </c>
      <c r="F159" s="32">
        <v>5300</v>
      </c>
      <c r="G159" s="32">
        <v>5200</v>
      </c>
      <c r="H159" s="32">
        <v>5200</v>
      </c>
      <c r="I159" s="32">
        <v>5200</v>
      </c>
      <c r="J159" s="32">
        <v>5200</v>
      </c>
      <c r="K159" s="32">
        <v>5200</v>
      </c>
      <c r="L159" s="32">
        <v>5200</v>
      </c>
      <c r="M159" s="32">
        <v>5200</v>
      </c>
      <c r="N159" s="32">
        <v>5200</v>
      </c>
      <c r="O159" s="32">
        <v>5200</v>
      </c>
      <c r="P159" s="32">
        <v>5200</v>
      </c>
      <c r="Q159" s="32">
        <v>5900</v>
      </c>
    </row>
    <row r="160" spans="1:17" ht="21.75" customHeight="1" x14ac:dyDescent="0.2">
      <c r="A160" s="9"/>
      <c r="B160" s="60" t="s">
        <v>19</v>
      </c>
      <c r="C160" s="60"/>
      <c r="D160" s="60"/>
      <c r="E160" s="18">
        <v>492400</v>
      </c>
      <c r="F160" s="18">
        <v>5300</v>
      </c>
      <c r="G160" s="18">
        <v>5200</v>
      </c>
      <c r="H160" s="18">
        <v>434400</v>
      </c>
      <c r="I160" s="18">
        <v>5200</v>
      </c>
      <c r="J160" s="18">
        <v>5200</v>
      </c>
      <c r="K160" s="18">
        <v>5200</v>
      </c>
      <c r="L160" s="18">
        <v>5200</v>
      </c>
      <c r="M160" s="18">
        <v>5200</v>
      </c>
      <c r="N160" s="18">
        <v>5200</v>
      </c>
      <c r="O160" s="18">
        <v>5200</v>
      </c>
      <c r="P160" s="18">
        <v>5200</v>
      </c>
      <c r="Q160" s="18">
        <v>5900</v>
      </c>
    </row>
    <row r="161" spans="1:17" ht="24.75" customHeight="1" x14ac:dyDescent="0.2">
      <c r="A161" s="9"/>
      <c r="B161" s="27" t="s">
        <v>11</v>
      </c>
      <c r="C161" s="30" t="s">
        <v>14</v>
      </c>
      <c r="D161" s="31">
        <v>401000000</v>
      </c>
      <c r="E161" s="32">
        <v>7400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7400</v>
      </c>
      <c r="N161" s="32">
        <v>0</v>
      </c>
      <c r="O161" s="32">
        <v>0</v>
      </c>
      <c r="P161" s="32">
        <v>0</v>
      </c>
      <c r="Q161" s="32">
        <v>0</v>
      </c>
    </row>
    <row r="162" spans="1:17" ht="24" customHeight="1" x14ac:dyDescent="0.2">
      <c r="A162" s="9"/>
      <c r="B162" s="27" t="s">
        <v>11</v>
      </c>
      <c r="C162" s="30" t="s">
        <v>13</v>
      </c>
      <c r="D162" s="31">
        <v>123002127</v>
      </c>
      <c r="E162" s="32">
        <v>32821800</v>
      </c>
      <c r="F162" s="32">
        <v>0</v>
      </c>
      <c r="G162" s="32">
        <v>32821800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</row>
    <row r="163" spans="1:17" ht="25.5" customHeight="1" x14ac:dyDescent="0.2">
      <c r="A163" s="9"/>
      <c r="B163" s="27" t="s">
        <v>11</v>
      </c>
      <c r="C163" s="30" t="s">
        <v>13</v>
      </c>
      <c r="D163" s="31">
        <v>123002128</v>
      </c>
      <c r="E163" s="32">
        <v>38373700</v>
      </c>
      <c r="F163" s="32">
        <v>0</v>
      </c>
      <c r="G163" s="32">
        <v>38373700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</row>
    <row r="164" spans="1:17" ht="23.25" customHeight="1" x14ac:dyDescent="0.2">
      <c r="A164" s="9"/>
      <c r="B164" s="27" t="s">
        <v>11</v>
      </c>
      <c r="C164" s="30" t="s">
        <v>12</v>
      </c>
      <c r="D164" s="31">
        <v>123002185</v>
      </c>
      <c r="E164" s="32">
        <v>1671100</v>
      </c>
      <c r="F164" s="32">
        <v>1671100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</row>
    <row r="165" spans="1:17" ht="23.25" customHeight="1" x14ac:dyDescent="0.2">
      <c r="A165" s="9"/>
      <c r="B165" s="27" t="s">
        <v>11</v>
      </c>
      <c r="C165" s="30" t="s">
        <v>10</v>
      </c>
      <c r="D165" s="31">
        <v>123003052</v>
      </c>
      <c r="E165" s="32">
        <v>375000</v>
      </c>
      <c r="F165" s="32">
        <v>31300</v>
      </c>
      <c r="G165" s="32">
        <v>31300</v>
      </c>
      <c r="H165" s="32">
        <v>31300</v>
      </c>
      <c r="I165" s="32">
        <v>31300</v>
      </c>
      <c r="J165" s="32">
        <v>44500</v>
      </c>
      <c r="K165" s="32">
        <v>24700</v>
      </c>
      <c r="L165" s="32">
        <v>24700</v>
      </c>
      <c r="M165" s="32">
        <v>31300</v>
      </c>
      <c r="N165" s="32">
        <v>31300</v>
      </c>
      <c r="O165" s="32">
        <v>31300</v>
      </c>
      <c r="P165" s="32">
        <v>31300</v>
      </c>
      <c r="Q165" s="32">
        <v>30700</v>
      </c>
    </row>
    <row r="166" spans="1:17" ht="21.75" customHeight="1" x14ac:dyDescent="0.2">
      <c r="A166" s="9"/>
      <c r="B166" s="60" t="s">
        <v>15</v>
      </c>
      <c r="C166" s="60"/>
      <c r="D166" s="60"/>
      <c r="E166" s="18">
        <v>73249000</v>
      </c>
      <c r="F166" s="18">
        <v>1702400</v>
      </c>
      <c r="G166" s="18">
        <v>71226800</v>
      </c>
      <c r="H166" s="18">
        <v>31300</v>
      </c>
      <c r="I166" s="18">
        <v>31300</v>
      </c>
      <c r="J166" s="18">
        <v>44500</v>
      </c>
      <c r="K166" s="18">
        <v>24700</v>
      </c>
      <c r="L166" s="18">
        <v>24700</v>
      </c>
      <c r="M166" s="18">
        <v>38700</v>
      </c>
      <c r="N166" s="18">
        <v>31300</v>
      </c>
      <c r="O166" s="18">
        <v>31300</v>
      </c>
      <c r="P166" s="18">
        <v>31300</v>
      </c>
      <c r="Q166" s="18">
        <v>30700</v>
      </c>
    </row>
    <row r="167" spans="1:17" ht="22.5" customHeight="1" x14ac:dyDescent="0.2">
      <c r="A167" s="9"/>
      <c r="B167" s="27" t="s">
        <v>8</v>
      </c>
      <c r="C167" s="30" t="s">
        <v>7</v>
      </c>
      <c r="D167" s="31">
        <v>402006000</v>
      </c>
      <c r="E167" s="32">
        <v>429000</v>
      </c>
      <c r="F167" s="32">
        <v>0</v>
      </c>
      <c r="G167" s="32">
        <v>0</v>
      </c>
      <c r="H167" s="32">
        <v>107250</v>
      </c>
      <c r="I167" s="32">
        <v>35750</v>
      </c>
      <c r="J167" s="32">
        <v>35750</v>
      </c>
      <c r="K167" s="32">
        <v>35750</v>
      </c>
      <c r="L167" s="32">
        <v>35750</v>
      </c>
      <c r="M167" s="32">
        <v>35750</v>
      </c>
      <c r="N167" s="32">
        <v>35750</v>
      </c>
      <c r="O167" s="32">
        <v>35750</v>
      </c>
      <c r="P167" s="32">
        <v>35750</v>
      </c>
      <c r="Q167" s="32">
        <v>35750</v>
      </c>
    </row>
    <row r="168" spans="1:17" ht="24.75" customHeight="1" x14ac:dyDescent="0.2">
      <c r="A168" s="9"/>
      <c r="B168" s="60" t="s">
        <v>9</v>
      </c>
      <c r="C168" s="60"/>
      <c r="D168" s="60"/>
      <c r="E168" s="18">
        <v>429000</v>
      </c>
      <c r="F168" s="18">
        <v>0</v>
      </c>
      <c r="G168" s="18">
        <v>0</v>
      </c>
      <c r="H168" s="18">
        <v>107250</v>
      </c>
      <c r="I168" s="18">
        <v>35750</v>
      </c>
      <c r="J168" s="18">
        <v>35750</v>
      </c>
      <c r="K168" s="18">
        <v>35750</v>
      </c>
      <c r="L168" s="18">
        <v>35750</v>
      </c>
      <c r="M168" s="18">
        <v>35750</v>
      </c>
      <c r="N168" s="18">
        <v>35750</v>
      </c>
      <c r="O168" s="18">
        <v>35750</v>
      </c>
      <c r="P168" s="18">
        <v>35750</v>
      </c>
      <c r="Q168" s="18">
        <v>35750</v>
      </c>
    </row>
    <row r="169" spans="1:17" ht="12.75" customHeight="1" x14ac:dyDescent="0.2">
      <c r="A169" s="9"/>
      <c r="B169" s="27" t="s">
        <v>2</v>
      </c>
      <c r="C169" s="30" t="s">
        <v>5</v>
      </c>
      <c r="D169" s="31">
        <v>401000000</v>
      </c>
      <c r="E169" s="32">
        <v>43900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35200</v>
      </c>
      <c r="O169" s="32">
        <v>3700</v>
      </c>
      <c r="P169" s="32">
        <v>5000</v>
      </c>
      <c r="Q169" s="32">
        <v>0</v>
      </c>
    </row>
    <row r="170" spans="1:17" ht="12.75" customHeight="1" x14ac:dyDescent="0.2">
      <c r="A170" s="9"/>
      <c r="B170" s="27" t="s">
        <v>2</v>
      </c>
      <c r="C170" s="30" t="s">
        <v>4</v>
      </c>
      <c r="D170" s="31">
        <v>401000000</v>
      </c>
      <c r="E170" s="32">
        <v>3058800</v>
      </c>
      <c r="F170" s="32">
        <v>0</v>
      </c>
      <c r="G170" s="32">
        <v>0</v>
      </c>
      <c r="H170" s="32">
        <v>0</v>
      </c>
      <c r="I170" s="32">
        <v>574500</v>
      </c>
      <c r="J170" s="32">
        <v>394300</v>
      </c>
      <c r="K170" s="32">
        <v>168000</v>
      </c>
      <c r="L170" s="32">
        <v>333700</v>
      </c>
      <c r="M170" s="32">
        <v>406800</v>
      </c>
      <c r="N170" s="32">
        <v>100000</v>
      </c>
      <c r="O170" s="32">
        <v>248000</v>
      </c>
      <c r="P170" s="32">
        <v>463400</v>
      </c>
      <c r="Q170" s="32">
        <v>370100</v>
      </c>
    </row>
    <row r="171" spans="1:17" ht="12.75" customHeight="1" x14ac:dyDescent="0.2">
      <c r="A171" s="9"/>
      <c r="B171" s="27" t="s">
        <v>2</v>
      </c>
      <c r="C171" s="30" t="s">
        <v>3</v>
      </c>
      <c r="D171" s="31">
        <v>401000000</v>
      </c>
      <c r="E171" s="32">
        <v>110000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110000</v>
      </c>
      <c r="P171" s="32">
        <v>0</v>
      </c>
      <c r="Q171" s="32">
        <v>0</v>
      </c>
    </row>
    <row r="172" spans="1:17" ht="12.75" customHeight="1" x14ac:dyDescent="0.2">
      <c r="A172" s="9"/>
      <c r="B172" s="27" t="s">
        <v>2</v>
      </c>
      <c r="C172" s="30" t="s">
        <v>1</v>
      </c>
      <c r="D172" s="31">
        <v>401000000</v>
      </c>
      <c r="E172" s="32">
        <v>2690300</v>
      </c>
      <c r="F172" s="32">
        <v>395500</v>
      </c>
      <c r="G172" s="32">
        <v>322100</v>
      </c>
      <c r="H172" s="32">
        <v>256700</v>
      </c>
      <c r="I172" s="32">
        <v>200000</v>
      </c>
      <c r="J172" s="32">
        <v>200000</v>
      </c>
      <c r="K172" s="32">
        <v>100000</v>
      </c>
      <c r="L172" s="32">
        <v>100000</v>
      </c>
      <c r="M172" s="32">
        <v>100000</v>
      </c>
      <c r="N172" s="32">
        <v>196000</v>
      </c>
      <c r="O172" s="32">
        <v>620000</v>
      </c>
      <c r="P172" s="32">
        <v>100000</v>
      </c>
      <c r="Q172" s="32">
        <v>100000</v>
      </c>
    </row>
    <row r="173" spans="1:17" ht="12.75" customHeight="1" x14ac:dyDescent="0.2">
      <c r="A173" s="9"/>
      <c r="B173" s="60" t="s">
        <v>6</v>
      </c>
      <c r="C173" s="60"/>
      <c r="D173" s="60"/>
      <c r="E173" s="18">
        <v>5903000</v>
      </c>
      <c r="F173" s="18">
        <v>395500</v>
      </c>
      <c r="G173" s="18">
        <v>322100</v>
      </c>
      <c r="H173" s="18">
        <v>256700</v>
      </c>
      <c r="I173" s="18">
        <v>774500</v>
      </c>
      <c r="J173" s="18">
        <v>594300</v>
      </c>
      <c r="K173" s="18">
        <v>268000</v>
      </c>
      <c r="L173" s="18">
        <v>433700</v>
      </c>
      <c r="M173" s="18">
        <v>506800</v>
      </c>
      <c r="N173" s="18">
        <v>331200</v>
      </c>
      <c r="O173" s="18">
        <v>981700</v>
      </c>
      <c r="P173" s="18">
        <v>568400</v>
      </c>
      <c r="Q173" s="18">
        <v>470100</v>
      </c>
    </row>
    <row r="174" spans="1:17" ht="30" customHeight="1" x14ac:dyDescent="0.2">
      <c r="A174" s="9"/>
      <c r="B174" s="62" t="s">
        <v>184</v>
      </c>
      <c r="C174" s="63"/>
      <c r="D174" s="64"/>
      <c r="E174" s="33">
        <v>2417296400</v>
      </c>
      <c r="F174" s="33">
        <v>130782107</v>
      </c>
      <c r="G174" s="33">
        <v>363110535</v>
      </c>
      <c r="H174" s="33">
        <v>205040538</v>
      </c>
      <c r="I174" s="33">
        <v>157137670</v>
      </c>
      <c r="J174" s="33">
        <v>241305140</v>
      </c>
      <c r="K174" s="33">
        <v>244724520</v>
      </c>
      <c r="L174" s="33">
        <v>191257885</v>
      </c>
      <c r="M174" s="33">
        <v>118346420</v>
      </c>
      <c r="N174" s="33">
        <v>161836320</v>
      </c>
      <c r="O174" s="33">
        <v>361859060</v>
      </c>
      <c r="P174" s="33">
        <v>72621320</v>
      </c>
      <c r="Q174" s="33">
        <v>169274885</v>
      </c>
    </row>
  </sheetData>
  <mergeCells count="26">
    <mergeCell ref="B173:D173"/>
    <mergeCell ref="B174:D174"/>
    <mergeCell ref="M3:Q3"/>
    <mergeCell ref="B11:Q11"/>
    <mergeCell ref="B12:Q12"/>
    <mergeCell ref="F8:Q8"/>
    <mergeCell ref="B8:B9"/>
    <mergeCell ref="C8:C9"/>
    <mergeCell ref="E8:E9"/>
    <mergeCell ref="D8:D9"/>
    <mergeCell ref="B16:D16"/>
    <mergeCell ref="B18:D18"/>
    <mergeCell ref="B20:D20"/>
    <mergeCell ref="B46:D46"/>
    <mergeCell ref="B48:D48"/>
    <mergeCell ref="B50:D50"/>
    <mergeCell ref="B78:D78"/>
    <mergeCell ref="B106:D106"/>
    <mergeCell ref="B160:D160"/>
    <mergeCell ref="B166:D166"/>
    <mergeCell ref="B168:D168"/>
    <mergeCell ref="B110:D110"/>
    <mergeCell ref="B113:D113"/>
    <mergeCell ref="B115:D115"/>
    <mergeCell ref="B135:D135"/>
    <mergeCell ref="B156:D156"/>
  </mergeCells>
  <pageMargins left="0.39370078740157483" right="0.35433070866141736" top="1.1811023622047245" bottom="0.39370078740157483" header="0" footer="0"/>
  <pageSetup paperSize="9" scale="6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"/>
  <sheetViews>
    <sheetView showGridLines="0" workbookViewId="0">
      <selection activeCell="B3" sqref="B3:B4"/>
    </sheetView>
  </sheetViews>
  <sheetFormatPr defaultColWidth="9.140625" defaultRowHeight="12.75" x14ac:dyDescent="0.2"/>
  <cols>
    <col min="1" max="1" width="0.7109375" customWidth="1"/>
    <col min="2" max="2" width="40.140625" customWidth="1"/>
    <col min="3" max="3" width="25.5703125" customWidth="1"/>
    <col min="4" max="4" width="7.5703125" customWidth="1"/>
    <col min="5" max="5" width="13.7109375" customWidth="1"/>
    <col min="6" max="6" width="11.5703125" customWidth="1"/>
    <col min="7" max="7" width="12.7109375" customWidth="1"/>
    <col min="8" max="8" width="12.42578125" customWidth="1"/>
    <col min="9" max="9" width="12.7109375" customWidth="1"/>
    <col min="10" max="10" width="12.140625" customWidth="1"/>
    <col min="11" max="11" width="12" customWidth="1"/>
    <col min="12" max="13" width="12.5703125" customWidth="1"/>
    <col min="14" max="14" width="12.42578125" customWidth="1"/>
    <col min="15" max="15" width="11.85546875" customWidth="1"/>
    <col min="16" max="16" width="10.85546875" customWidth="1"/>
    <col min="17" max="17" width="12.42578125" customWidth="1"/>
    <col min="18" max="250" width="9.140625" customWidth="1"/>
  </cols>
  <sheetData>
    <row r="1" spans="1:17" ht="4.5" customHeight="1" x14ac:dyDescent="0.2">
      <c r="A1" s="1"/>
      <c r="B1" s="1"/>
      <c r="C1" s="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customHeight="1" x14ac:dyDescent="0.2">
      <c r="A3" s="1"/>
      <c r="B3" s="69" t="s">
        <v>181</v>
      </c>
      <c r="C3" s="69" t="s">
        <v>185</v>
      </c>
      <c r="D3" s="74" t="s">
        <v>165</v>
      </c>
      <c r="E3" s="74" t="s">
        <v>164</v>
      </c>
      <c r="F3" s="69" t="s">
        <v>163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8" customHeight="1" x14ac:dyDescent="0.2">
      <c r="A4" s="1"/>
      <c r="B4" s="73"/>
      <c r="C4" s="73"/>
      <c r="D4" s="75"/>
      <c r="E4" s="75"/>
      <c r="F4" s="12" t="s">
        <v>162</v>
      </c>
      <c r="G4" s="12" t="s">
        <v>161</v>
      </c>
      <c r="H4" s="12" t="s">
        <v>160</v>
      </c>
      <c r="I4" s="12" t="s">
        <v>159</v>
      </c>
      <c r="J4" s="12" t="s">
        <v>158</v>
      </c>
      <c r="K4" s="12" t="s">
        <v>157</v>
      </c>
      <c r="L4" s="12" t="s">
        <v>156</v>
      </c>
      <c r="M4" s="12" t="s">
        <v>155</v>
      </c>
      <c r="N4" s="12" t="s">
        <v>154</v>
      </c>
      <c r="O4" s="12" t="s">
        <v>153</v>
      </c>
      <c r="P4" s="12" t="s">
        <v>152</v>
      </c>
      <c r="Q4" s="12" t="s">
        <v>151</v>
      </c>
    </row>
    <row r="5" spans="1:17" ht="18" customHeight="1" x14ac:dyDescent="0.2">
      <c r="A5" s="1"/>
      <c r="B5" s="76" t="s">
        <v>186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8"/>
    </row>
    <row r="6" spans="1:17" ht="24" x14ac:dyDescent="0.2">
      <c r="A6" s="6"/>
      <c r="B6" s="13" t="s">
        <v>57</v>
      </c>
      <c r="C6" s="14" t="s">
        <v>168</v>
      </c>
      <c r="D6" s="15"/>
      <c r="E6" s="16">
        <v>28800000</v>
      </c>
      <c r="F6" s="16">
        <v>0</v>
      </c>
      <c r="G6" s="16">
        <v>0</v>
      </c>
      <c r="H6" s="16">
        <v>6000000</v>
      </c>
      <c r="I6" s="16">
        <v>2800000</v>
      </c>
      <c r="J6" s="16">
        <v>0</v>
      </c>
      <c r="K6" s="16">
        <v>0</v>
      </c>
      <c r="L6" s="16">
        <v>0</v>
      </c>
      <c r="M6" s="16">
        <v>3000000</v>
      </c>
      <c r="N6" s="16">
        <v>0</v>
      </c>
      <c r="O6" s="16">
        <v>0</v>
      </c>
      <c r="P6" s="16">
        <v>17000000</v>
      </c>
      <c r="Q6" s="16">
        <v>0</v>
      </c>
    </row>
    <row r="7" spans="1:17" ht="21.75" customHeight="1" x14ac:dyDescent="0.2">
      <c r="A7" s="9"/>
      <c r="B7" s="60" t="s">
        <v>60</v>
      </c>
      <c r="C7" s="60"/>
      <c r="D7" s="60"/>
      <c r="E7" s="17">
        <v>28800000</v>
      </c>
      <c r="F7" s="17">
        <v>0</v>
      </c>
      <c r="G7" s="17">
        <v>0</v>
      </c>
      <c r="H7" s="18">
        <v>6000000</v>
      </c>
      <c r="I7" s="17">
        <v>2800000</v>
      </c>
      <c r="J7" s="17">
        <v>0</v>
      </c>
      <c r="K7" s="18">
        <v>0</v>
      </c>
      <c r="L7" s="17">
        <v>0</v>
      </c>
      <c r="M7" s="17">
        <v>3000000</v>
      </c>
      <c r="N7" s="18">
        <v>0</v>
      </c>
      <c r="O7" s="17">
        <v>0</v>
      </c>
      <c r="P7" s="17">
        <v>17000000</v>
      </c>
      <c r="Q7" s="18">
        <v>0</v>
      </c>
    </row>
    <row r="8" spans="1:17" ht="25.5" customHeight="1" x14ac:dyDescent="0.2">
      <c r="A8" s="1"/>
      <c r="B8" s="70" t="s">
        <v>187</v>
      </c>
      <c r="C8" s="71"/>
      <c r="D8" s="72"/>
      <c r="E8" s="19">
        <v>28800000</v>
      </c>
      <c r="F8" s="19">
        <v>0</v>
      </c>
      <c r="G8" s="19">
        <v>0</v>
      </c>
      <c r="H8" s="19">
        <v>6000000</v>
      </c>
      <c r="I8" s="19">
        <v>2800000</v>
      </c>
      <c r="J8" s="19">
        <v>0</v>
      </c>
      <c r="K8" s="19">
        <v>0</v>
      </c>
      <c r="L8" s="19">
        <v>0</v>
      </c>
      <c r="M8" s="19">
        <v>3000000</v>
      </c>
      <c r="N8" s="19">
        <v>0</v>
      </c>
      <c r="O8" s="19">
        <v>0</v>
      </c>
      <c r="P8" s="19">
        <v>17000000</v>
      </c>
      <c r="Q8" s="19">
        <v>0</v>
      </c>
    </row>
    <row r="9" spans="1:17" ht="25.5" customHeight="1" x14ac:dyDescent="0.2">
      <c r="A9" s="1"/>
      <c r="B9" s="70" t="s">
        <v>188</v>
      </c>
      <c r="C9" s="71"/>
      <c r="D9" s="72"/>
      <c r="E9" s="19">
        <f>F9+G9+H9+I9+J9+K9+L9+M9+N9+O9+P9+Q9</f>
        <v>2446096400</v>
      </c>
      <c r="F9" s="19">
        <f>'поступл. доходов'!F174+'поступл. ИФДБ'!F8</f>
        <v>130782107</v>
      </c>
      <c r="G9" s="19">
        <f>'поступл. доходов'!G174+'поступл. ИФДБ'!G8</f>
        <v>363110535</v>
      </c>
      <c r="H9" s="19">
        <f>'поступл. доходов'!H174+'поступл. ИФДБ'!H8</f>
        <v>211040538</v>
      </c>
      <c r="I9" s="19">
        <f>'поступл. доходов'!I174+'поступл. ИФДБ'!I8</f>
        <v>159937670</v>
      </c>
      <c r="J9" s="19">
        <f>'поступл. доходов'!J174+'поступл. ИФДБ'!J8</f>
        <v>241305140</v>
      </c>
      <c r="K9" s="19">
        <f>'поступл. доходов'!K174+'поступл. ИФДБ'!K8</f>
        <v>244724520</v>
      </c>
      <c r="L9" s="19">
        <f>'поступл. доходов'!L174+'поступл. ИФДБ'!L8</f>
        <v>191257885</v>
      </c>
      <c r="M9" s="19">
        <f>'поступл. доходов'!M174+'поступл. ИФДБ'!M8</f>
        <v>121346420</v>
      </c>
      <c r="N9" s="19">
        <f>'поступл. доходов'!N174+'поступл. ИФДБ'!N8</f>
        <v>161836320</v>
      </c>
      <c r="O9" s="19">
        <f>'поступл. доходов'!O174+'поступл. ИФДБ'!O8</f>
        <v>361859060</v>
      </c>
      <c r="P9" s="19">
        <f>'поступл. доходов'!P174+'поступл. ИФДБ'!P8</f>
        <v>89621320</v>
      </c>
      <c r="Q9" s="19">
        <f>'поступл. доходов'!Q174+'поступл. ИФДБ'!Q8</f>
        <v>169274885</v>
      </c>
    </row>
  </sheetData>
  <mergeCells count="9">
    <mergeCell ref="B7:D7"/>
    <mergeCell ref="B8:D8"/>
    <mergeCell ref="B9:D9"/>
    <mergeCell ref="F3:Q3"/>
    <mergeCell ref="B3:B4"/>
    <mergeCell ref="D3:D4"/>
    <mergeCell ref="C3:C4"/>
    <mergeCell ref="E3:E4"/>
    <mergeCell ref="B5:Q5"/>
  </mergeCells>
  <pageMargins left="0.35433070866141736" right="0.35433070866141736" top="1.1811023622047245" bottom="0.39370078740157483" header="0" footer="0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35"/>
  <sheetViews>
    <sheetView showGridLines="0" topLeftCell="A121" workbookViewId="0">
      <selection activeCell="D1" sqref="D1"/>
    </sheetView>
  </sheetViews>
  <sheetFormatPr defaultColWidth="9.140625" defaultRowHeight="12.75" x14ac:dyDescent="0.2"/>
  <cols>
    <col min="1" max="1" width="0.7109375" customWidth="1"/>
    <col min="2" max="2" width="0" hidden="1" customWidth="1"/>
    <col min="3" max="3" width="40.28515625" customWidth="1"/>
    <col min="4" max="4" width="6.140625" customWidth="1"/>
    <col min="5" max="5" width="7.28515625" customWidth="1"/>
    <col min="6" max="6" width="9.5703125" customWidth="1"/>
    <col min="7" max="7" width="13" customWidth="1"/>
    <col min="8" max="17" width="11.7109375" customWidth="1"/>
    <col min="18" max="18" width="10.85546875" customWidth="1"/>
    <col min="19" max="19" width="11.7109375" customWidth="1"/>
    <col min="20" max="20" width="8.85546875" customWidth="1"/>
    <col min="21" max="250" width="9.140625" customWidth="1"/>
  </cols>
  <sheetData>
    <row r="1" spans="1:20" ht="16.5" customHeight="1" x14ac:dyDescent="0.2">
      <c r="A1" s="2"/>
      <c r="B1" s="20"/>
      <c r="C1" s="20"/>
      <c r="D1" s="20"/>
      <c r="E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"/>
    </row>
    <row r="2" spans="1:20" ht="12.75" customHeight="1" x14ac:dyDescent="0.2">
      <c r="A2" s="2" t="s">
        <v>175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7"/>
    </row>
    <row r="3" spans="1:20" ht="18" customHeight="1" x14ac:dyDescent="0.2">
      <c r="A3" s="1"/>
      <c r="B3" s="69"/>
      <c r="C3" s="73" t="s">
        <v>192</v>
      </c>
      <c r="D3" s="75" t="s">
        <v>191</v>
      </c>
      <c r="E3" s="81"/>
      <c r="F3" s="73" t="s">
        <v>165</v>
      </c>
      <c r="G3" s="73" t="s">
        <v>164</v>
      </c>
      <c r="H3" s="69" t="s">
        <v>163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"/>
    </row>
    <row r="4" spans="1:20" ht="18" customHeight="1" x14ac:dyDescent="0.2">
      <c r="A4" s="1"/>
      <c r="B4" s="73"/>
      <c r="C4" s="80"/>
      <c r="D4" s="82"/>
      <c r="E4" s="83"/>
      <c r="F4" s="80"/>
      <c r="G4" s="80"/>
      <c r="H4" s="73" t="s">
        <v>162</v>
      </c>
      <c r="I4" s="73" t="s">
        <v>161</v>
      </c>
      <c r="J4" s="73" t="s">
        <v>160</v>
      </c>
      <c r="K4" s="73" t="s">
        <v>159</v>
      </c>
      <c r="L4" s="73" t="s">
        <v>158</v>
      </c>
      <c r="M4" s="73" t="s">
        <v>157</v>
      </c>
      <c r="N4" s="73" t="s">
        <v>156</v>
      </c>
      <c r="O4" s="73" t="s">
        <v>155</v>
      </c>
      <c r="P4" s="73" t="s">
        <v>154</v>
      </c>
      <c r="Q4" s="73" t="s">
        <v>153</v>
      </c>
      <c r="R4" s="73" t="s">
        <v>152</v>
      </c>
      <c r="S4" s="73" t="s">
        <v>151</v>
      </c>
      <c r="T4" s="7"/>
    </row>
    <row r="5" spans="1:20" ht="44.25" customHeight="1" x14ac:dyDescent="0.2">
      <c r="A5" s="1"/>
      <c r="B5" s="12"/>
      <c r="C5" s="79"/>
      <c r="D5" s="26" t="s">
        <v>174</v>
      </c>
      <c r="E5" s="26" t="s">
        <v>173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"/>
    </row>
    <row r="6" spans="1:20" ht="18" customHeight="1" x14ac:dyDescent="0.2">
      <c r="A6" s="1"/>
      <c r="B6" s="12"/>
      <c r="C6" s="76" t="s">
        <v>189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  <c r="T6" s="7"/>
    </row>
    <row r="7" spans="1:20" ht="18" customHeight="1" x14ac:dyDescent="0.2">
      <c r="A7" s="1"/>
      <c r="B7" s="12"/>
      <c r="C7" s="76" t="s">
        <v>190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8"/>
      <c r="T7" s="7"/>
    </row>
    <row r="8" spans="1:20" ht="24.75" customHeight="1" x14ac:dyDescent="0.2">
      <c r="A8" s="6"/>
      <c r="B8" s="35">
        <v>0</v>
      </c>
      <c r="C8" s="13" t="s">
        <v>171</v>
      </c>
      <c r="D8" s="36">
        <v>901</v>
      </c>
      <c r="E8" s="37">
        <v>103</v>
      </c>
      <c r="F8" s="38">
        <v>401000000</v>
      </c>
      <c r="G8" s="32">
        <v>4051500</v>
      </c>
      <c r="H8" s="39">
        <v>600000</v>
      </c>
      <c r="I8" s="16">
        <v>397500</v>
      </c>
      <c r="J8" s="16">
        <v>434000</v>
      </c>
      <c r="K8" s="16">
        <v>299000</v>
      </c>
      <c r="L8" s="16">
        <v>303000</v>
      </c>
      <c r="M8" s="16">
        <v>313000</v>
      </c>
      <c r="N8" s="40">
        <v>308000</v>
      </c>
      <c r="O8" s="40">
        <v>352000</v>
      </c>
      <c r="P8" s="40">
        <v>377000</v>
      </c>
      <c r="Q8" s="40">
        <v>209000</v>
      </c>
      <c r="R8" s="40">
        <v>352000</v>
      </c>
      <c r="S8" s="16">
        <v>107000</v>
      </c>
      <c r="T8" s="8"/>
    </row>
    <row r="9" spans="1:20" ht="25.5" customHeight="1" x14ac:dyDescent="0.2">
      <c r="A9" s="6"/>
      <c r="B9" s="41">
        <v>0</v>
      </c>
      <c r="C9" s="27" t="s">
        <v>171</v>
      </c>
      <c r="D9" s="42">
        <v>901</v>
      </c>
      <c r="E9" s="43">
        <v>113</v>
      </c>
      <c r="F9" s="44">
        <v>401000000</v>
      </c>
      <c r="G9" s="32">
        <v>4600000</v>
      </c>
      <c r="H9" s="39">
        <v>0</v>
      </c>
      <c r="I9" s="32">
        <v>37000</v>
      </c>
      <c r="J9" s="32">
        <v>607000</v>
      </c>
      <c r="K9" s="32">
        <v>213000</v>
      </c>
      <c r="L9" s="32">
        <v>713000</v>
      </c>
      <c r="M9" s="32">
        <v>356000</v>
      </c>
      <c r="N9" s="45">
        <v>463000</v>
      </c>
      <c r="O9" s="45">
        <v>400000</v>
      </c>
      <c r="P9" s="45">
        <v>428000</v>
      </c>
      <c r="Q9" s="45">
        <v>465000</v>
      </c>
      <c r="R9" s="45">
        <v>399000</v>
      </c>
      <c r="S9" s="32">
        <v>519000</v>
      </c>
      <c r="T9" s="8"/>
    </row>
    <row r="10" spans="1:20" ht="24.75" customHeight="1" x14ac:dyDescent="0.2">
      <c r="A10" s="6"/>
      <c r="B10" s="46">
        <v>0</v>
      </c>
      <c r="C10" s="47" t="s">
        <v>171</v>
      </c>
      <c r="D10" s="42">
        <v>901</v>
      </c>
      <c r="E10" s="43">
        <v>705</v>
      </c>
      <c r="F10" s="44">
        <v>401000000</v>
      </c>
      <c r="G10" s="32">
        <v>6000</v>
      </c>
      <c r="H10" s="48">
        <v>0</v>
      </c>
      <c r="I10" s="49">
        <v>0</v>
      </c>
      <c r="J10" s="49">
        <v>0</v>
      </c>
      <c r="K10" s="49">
        <v>0</v>
      </c>
      <c r="L10" s="49">
        <v>6000</v>
      </c>
      <c r="M10" s="49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49">
        <v>0</v>
      </c>
      <c r="T10" s="8"/>
    </row>
    <row r="11" spans="1:20" ht="17.25" customHeight="1" x14ac:dyDescent="0.2">
      <c r="A11" s="6"/>
      <c r="B11" s="70" t="s">
        <v>172</v>
      </c>
      <c r="C11" s="71"/>
      <c r="D11" s="71"/>
      <c r="E11" s="71"/>
      <c r="F11" s="72"/>
      <c r="G11" s="17">
        <v>8657500</v>
      </c>
      <c r="H11" s="17">
        <v>600000</v>
      </c>
      <c r="I11" s="17">
        <v>434500</v>
      </c>
      <c r="J11" s="18">
        <v>1041000</v>
      </c>
      <c r="K11" s="17">
        <v>512000</v>
      </c>
      <c r="L11" s="17">
        <v>1022000</v>
      </c>
      <c r="M11" s="18">
        <v>669000</v>
      </c>
      <c r="N11" s="17">
        <v>771000</v>
      </c>
      <c r="O11" s="17">
        <v>752000</v>
      </c>
      <c r="P11" s="18">
        <v>805000</v>
      </c>
      <c r="Q11" s="17">
        <v>674000</v>
      </c>
      <c r="R11" s="17">
        <v>751000</v>
      </c>
      <c r="S11" s="18">
        <v>626000</v>
      </c>
      <c r="T11" s="8"/>
    </row>
    <row r="12" spans="1:20" ht="23.25" customHeight="1" x14ac:dyDescent="0.2">
      <c r="A12" s="6"/>
      <c r="B12" s="35">
        <v>0</v>
      </c>
      <c r="C12" s="13" t="s">
        <v>62</v>
      </c>
      <c r="D12" s="36">
        <v>902</v>
      </c>
      <c r="E12" s="37">
        <v>102</v>
      </c>
      <c r="F12" s="38">
        <v>401000000</v>
      </c>
      <c r="G12" s="32">
        <v>2947900</v>
      </c>
      <c r="H12" s="39">
        <v>253000</v>
      </c>
      <c r="I12" s="16">
        <v>300000</v>
      </c>
      <c r="J12" s="16">
        <v>297000</v>
      </c>
      <c r="K12" s="16">
        <v>230000</v>
      </c>
      <c r="L12" s="16">
        <v>230000</v>
      </c>
      <c r="M12" s="16">
        <v>230000</v>
      </c>
      <c r="N12" s="40">
        <v>257900</v>
      </c>
      <c r="O12" s="40">
        <v>250000</v>
      </c>
      <c r="P12" s="40">
        <v>140000</v>
      </c>
      <c r="Q12" s="40">
        <v>230000</v>
      </c>
      <c r="R12" s="40">
        <v>230000</v>
      </c>
      <c r="S12" s="16">
        <v>300000</v>
      </c>
      <c r="T12" s="8"/>
    </row>
    <row r="13" spans="1:20" ht="23.25" customHeight="1" x14ac:dyDescent="0.2">
      <c r="A13" s="6"/>
      <c r="B13" s="41">
        <v>0</v>
      </c>
      <c r="C13" s="27" t="s">
        <v>62</v>
      </c>
      <c r="D13" s="42">
        <v>902</v>
      </c>
      <c r="E13" s="43">
        <v>104</v>
      </c>
      <c r="F13" s="44">
        <v>123003009</v>
      </c>
      <c r="G13" s="32">
        <v>1460000</v>
      </c>
      <c r="H13" s="39">
        <v>140000</v>
      </c>
      <c r="I13" s="32">
        <v>122000</v>
      </c>
      <c r="J13" s="32">
        <v>122000</v>
      </c>
      <c r="K13" s="32">
        <v>122000</v>
      </c>
      <c r="L13" s="32">
        <v>122000</v>
      </c>
      <c r="M13" s="32">
        <v>122000</v>
      </c>
      <c r="N13" s="45">
        <v>122000</v>
      </c>
      <c r="O13" s="45">
        <v>122000</v>
      </c>
      <c r="P13" s="45">
        <v>122000</v>
      </c>
      <c r="Q13" s="45">
        <v>122000</v>
      </c>
      <c r="R13" s="45">
        <v>122000</v>
      </c>
      <c r="S13" s="32">
        <v>100000</v>
      </c>
      <c r="T13" s="8"/>
    </row>
    <row r="14" spans="1:20" ht="23.25" customHeight="1" x14ac:dyDescent="0.2">
      <c r="A14" s="6"/>
      <c r="B14" s="41">
        <v>0</v>
      </c>
      <c r="C14" s="27" t="s">
        <v>62</v>
      </c>
      <c r="D14" s="42">
        <v>902</v>
      </c>
      <c r="E14" s="43">
        <v>104</v>
      </c>
      <c r="F14" s="44">
        <v>123003028</v>
      </c>
      <c r="G14" s="32">
        <v>3959600</v>
      </c>
      <c r="H14" s="39">
        <v>350000</v>
      </c>
      <c r="I14" s="32">
        <v>330000</v>
      </c>
      <c r="J14" s="32">
        <v>330000</v>
      </c>
      <c r="K14" s="32">
        <v>330000</v>
      </c>
      <c r="L14" s="32">
        <v>330000</v>
      </c>
      <c r="M14" s="32">
        <v>330000</v>
      </c>
      <c r="N14" s="45">
        <v>330000</v>
      </c>
      <c r="O14" s="45">
        <v>330000</v>
      </c>
      <c r="P14" s="45">
        <v>330000</v>
      </c>
      <c r="Q14" s="45">
        <v>330000</v>
      </c>
      <c r="R14" s="45">
        <v>330000</v>
      </c>
      <c r="S14" s="32">
        <v>309600</v>
      </c>
      <c r="T14" s="8"/>
    </row>
    <row r="15" spans="1:20" ht="23.25" customHeight="1" x14ac:dyDescent="0.2">
      <c r="A15" s="6"/>
      <c r="B15" s="41">
        <v>0</v>
      </c>
      <c r="C15" s="27" t="s">
        <v>62</v>
      </c>
      <c r="D15" s="42">
        <v>902</v>
      </c>
      <c r="E15" s="43">
        <v>104</v>
      </c>
      <c r="F15" s="44">
        <v>401000000</v>
      </c>
      <c r="G15" s="32">
        <v>77805400</v>
      </c>
      <c r="H15" s="39">
        <v>6478900</v>
      </c>
      <c r="I15" s="32">
        <v>7495600</v>
      </c>
      <c r="J15" s="32">
        <v>9994900</v>
      </c>
      <c r="K15" s="32">
        <v>2032200</v>
      </c>
      <c r="L15" s="32">
        <v>8904100</v>
      </c>
      <c r="M15" s="32">
        <v>6161200</v>
      </c>
      <c r="N15" s="45">
        <v>7912800</v>
      </c>
      <c r="O15" s="45">
        <v>6921600</v>
      </c>
      <c r="P15" s="45">
        <v>2839500</v>
      </c>
      <c r="Q15" s="45">
        <v>7519700</v>
      </c>
      <c r="R15" s="45">
        <v>6388700</v>
      </c>
      <c r="S15" s="32">
        <v>5156200</v>
      </c>
      <c r="T15" s="8"/>
    </row>
    <row r="16" spans="1:20" ht="23.25" customHeight="1" x14ac:dyDescent="0.2">
      <c r="A16" s="6"/>
      <c r="B16" s="41">
        <v>0</v>
      </c>
      <c r="C16" s="27" t="s">
        <v>62</v>
      </c>
      <c r="D16" s="42">
        <v>902</v>
      </c>
      <c r="E16" s="43">
        <v>104</v>
      </c>
      <c r="F16" s="44">
        <v>402004000</v>
      </c>
      <c r="G16" s="32">
        <v>716800</v>
      </c>
      <c r="H16" s="39">
        <v>65000</v>
      </c>
      <c r="I16" s="32">
        <v>59700</v>
      </c>
      <c r="J16" s="32">
        <v>59500</v>
      </c>
      <c r="K16" s="32">
        <v>59700</v>
      </c>
      <c r="L16" s="32">
        <v>59700</v>
      </c>
      <c r="M16" s="32">
        <v>59700</v>
      </c>
      <c r="N16" s="45">
        <v>59700</v>
      </c>
      <c r="O16" s="45">
        <v>59700</v>
      </c>
      <c r="P16" s="45">
        <v>59700</v>
      </c>
      <c r="Q16" s="45">
        <v>59700</v>
      </c>
      <c r="R16" s="45">
        <v>59700</v>
      </c>
      <c r="S16" s="32">
        <v>55000</v>
      </c>
      <c r="T16" s="8"/>
    </row>
    <row r="17" spans="1:20" ht="23.25" customHeight="1" x14ac:dyDescent="0.2">
      <c r="A17" s="6"/>
      <c r="B17" s="41">
        <v>0</v>
      </c>
      <c r="C17" s="27" t="s">
        <v>62</v>
      </c>
      <c r="D17" s="42">
        <v>902</v>
      </c>
      <c r="E17" s="43">
        <v>105</v>
      </c>
      <c r="F17" s="44">
        <v>203351000</v>
      </c>
      <c r="G17" s="32">
        <v>19000</v>
      </c>
      <c r="H17" s="39">
        <v>0</v>
      </c>
      <c r="I17" s="32">
        <v>19000</v>
      </c>
      <c r="J17" s="32">
        <v>0</v>
      </c>
      <c r="K17" s="32">
        <v>0</v>
      </c>
      <c r="L17" s="32">
        <v>0</v>
      </c>
      <c r="M17" s="32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32">
        <v>0</v>
      </c>
      <c r="T17" s="8"/>
    </row>
    <row r="18" spans="1:20" ht="23.25" customHeight="1" x14ac:dyDescent="0.2">
      <c r="A18" s="6"/>
      <c r="B18" s="41">
        <v>0</v>
      </c>
      <c r="C18" s="27" t="s">
        <v>62</v>
      </c>
      <c r="D18" s="42">
        <v>902</v>
      </c>
      <c r="E18" s="43">
        <v>111</v>
      </c>
      <c r="F18" s="44">
        <v>401000000</v>
      </c>
      <c r="G18" s="32">
        <v>300000</v>
      </c>
      <c r="H18" s="39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32">
        <v>300000</v>
      </c>
      <c r="T18" s="8"/>
    </row>
    <row r="19" spans="1:20" ht="23.25" customHeight="1" x14ac:dyDescent="0.2">
      <c r="A19" s="6"/>
      <c r="B19" s="41">
        <v>0</v>
      </c>
      <c r="C19" s="27" t="s">
        <v>62</v>
      </c>
      <c r="D19" s="42">
        <v>902</v>
      </c>
      <c r="E19" s="43">
        <v>113</v>
      </c>
      <c r="F19" s="44">
        <v>401000000</v>
      </c>
      <c r="G19" s="32">
        <v>58073600</v>
      </c>
      <c r="H19" s="39">
        <v>1229900</v>
      </c>
      <c r="I19" s="32">
        <v>3378300</v>
      </c>
      <c r="J19" s="32">
        <v>6758200</v>
      </c>
      <c r="K19" s="32">
        <v>3390100</v>
      </c>
      <c r="L19" s="32">
        <v>7164700</v>
      </c>
      <c r="M19" s="32">
        <v>4842600</v>
      </c>
      <c r="N19" s="45">
        <v>7180500</v>
      </c>
      <c r="O19" s="45">
        <v>6265700</v>
      </c>
      <c r="P19" s="45">
        <v>3487200</v>
      </c>
      <c r="Q19" s="45">
        <v>5616300</v>
      </c>
      <c r="R19" s="45">
        <v>4834100</v>
      </c>
      <c r="S19" s="32">
        <v>3926000</v>
      </c>
      <c r="T19" s="8"/>
    </row>
    <row r="20" spans="1:20" ht="23.25" customHeight="1" x14ac:dyDescent="0.2">
      <c r="A20" s="6"/>
      <c r="B20" s="41">
        <v>0</v>
      </c>
      <c r="C20" s="27" t="s">
        <v>62</v>
      </c>
      <c r="D20" s="42">
        <v>902</v>
      </c>
      <c r="E20" s="43">
        <v>203</v>
      </c>
      <c r="F20" s="44">
        <v>401000000</v>
      </c>
      <c r="G20" s="32">
        <v>5000000</v>
      </c>
      <c r="H20" s="39">
        <v>0</v>
      </c>
      <c r="I20" s="32">
        <v>0</v>
      </c>
      <c r="J20" s="32">
        <v>0</v>
      </c>
      <c r="K20" s="32">
        <v>0</v>
      </c>
      <c r="L20" s="32">
        <v>150000</v>
      </c>
      <c r="M20" s="32">
        <v>0</v>
      </c>
      <c r="N20" s="45">
        <v>0</v>
      </c>
      <c r="O20" s="45">
        <v>300000</v>
      </c>
      <c r="P20" s="45">
        <v>0</v>
      </c>
      <c r="Q20" s="45">
        <v>0</v>
      </c>
      <c r="R20" s="45">
        <v>0</v>
      </c>
      <c r="S20" s="32">
        <v>4550000</v>
      </c>
      <c r="T20" s="8"/>
    </row>
    <row r="21" spans="1:20" ht="23.25" customHeight="1" x14ac:dyDescent="0.2">
      <c r="A21" s="6"/>
      <c r="B21" s="41">
        <v>0</v>
      </c>
      <c r="C21" s="27" t="s">
        <v>62</v>
      </c>
      <c r="D21" s="42">
        <v>902</v>
      </c>
      <c r="E21" s="43">
        <v>204</v>
      </c>
      <c r="F21" s="44">
        <v>401000000</v>
      </c>
      <c r="G21" s="32">
        <v>500000</v>
      </c>
      <c r="H21" s="39">
        <v>0</v>
      </c>
      <c r="I21" s="32">
        <v>0</v>
      </c>
      <c r="J21" s="32">
        <v>500000</v>
      </c>
      <c r="K21" s="32">
        <v>0</v>
      </c>
      <c r="L21" s="32">
        <v>0</v>
      </c>
      <c r="M21" s="32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32">
        <v>0</v>
      </c>
      <c r="T21" s="8"/>
    </row>
    <row r="22" spans="1:20" ht="23.25" customHeight="1" x14ac:dyDescent="0.2">
      <c r="A22" s="6"/>
      <c r="B22" s="41">
        <v>0</v>
      </c>
      <c r="C22" s="27" t="s">
        <v>62</v>
      </c>
      <c r="D22" s="42">
        <v>902</v>
      </c>
      <c r="E22" s="43">
        <v>310</v>
      </c>
      <c r="F22" s="44">
        <v>123003001</v>
      </c>
      <c r="G22" s="32">
        <v>63000</v>
      </c>
      <c r="H22" s="39">
        <v>0</v>
      </c>
      <c r="I22" s="32">
        <v>63000</v>
      </c>
      <c r="J22" s="32">
        <v>0</v>
      </c>
      <c r="K22" s="32">
        <v>0</v>
      </c>
      <c r="L22" s="32">
        <v>0</v>
      </c>
      <c r="M22" s="32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32">
        <v>0</v>
      </c>
      <c r="T22" s="8"/>
    </row>
    <row r="23" spans="1:20" ht="23.25" customHeight="1" x14ac:dyDescent="0.2">
      <c r="A23" s="6"/>
      <c r="B23" s="41">
        <v>0</v>
      </c>
      <c r="C23" s="27" t="s">
        <v>62</v>
      </c>
      <c r="D23" s="42">
        <v>902</v>
      </c>
      <c r="E23" s="43">
        <v>310</v>
      </c>
      <c r="F23" s="44">
        <v>401000000</v>
      </c>
      <c r="G23" s="32">
        <v>10886700</v>
      </c>
      <c r="H23" s="39">
        <v>1177000</v>
      </c>
      <c r="I23" s="32">
        <v>888700</v>
      </c>
      <c r="J23" s="32">
        <v>476200</v>
      </c>
      <c r="K23" s="32">
        <v>1161300</v>
      </c>
      <c r="L23" s="32">
        <v>1447850</v>
      </c>
      <c r="M23" s="32">
        <v>1053650</v>
      </c>
      <c r="N23" s="45">
        <v>1120550</v>
      </c>
      <c r="O23" s="45">
        <v>799250</v>
      </c>
      <c r="P23" s="45">
        <v>336750</v>
      </c>
      <c r="Q23" s="45">
        <v>998250</v>
      </c>
      <c r="R23" s="45">
        <v>797750</v>
      </c>
      <c r="S23" s="32">
        <v>629450</v>
      </c>
      <c r="T23" s="8"/>
    </row>
    <row r="24" spans="1:20" ht="23.25" customHeight="1" x14ac:dyDescent="0.2">
      <c r="A24" s="6"/>
      <c r="B24" s="41">
        <v>0</v>
      </c>
      <c r="C24" s="27" t="s">
        <v>62</v>
      </c>
      <c r="D24" s="42">
        <v>902</v>
      </c>
      <c r="E24" s="43">
        <v>310</v>
      </c>
      <c r="F24" s="44">
        <v>402002000</v>
      </c>
      <c r="G24" s="32">
        <v>5127000</v>
      </c>
      <c r="H24" s="39">
        <v>0</v>
      </c>
      <c r="I24" s="32">
        <v>0</v>
      </c>
      <c r="J24" s="32">
        <v>1232500</v>
      </c>
      <c r="K24" s="32">
        <v>474500</v>
      </c>
      <c r="L24" s="32">
        <v>427250</v>
      </c>
      <c r="M24" s="32">
        <v>427250</v>
      </c>
      <c r="N24" s="45">
        <v>427250</v>
      </c>
      <c r="O24" s="45">
        <v>427250</v>
      </c>
      <c r="P24" s="45">
        <v>427250</v>
      </c>
      <c r="Q24" s="45">
        <v>427250</v>
      </c>
      <c r="R24" s="45">
        <v>427250</v>
      </c>
      <c r="S24" s="32">
        <v>429250</v>
      </c>
      <c r="T24" s="8"/>
    </row>
    <row r="25" spans="1:20" ht="23.25" customHeight="1" x14ac:dyDescent="0.2">
      <c r="A25" s="6"/>
      <c r="B25" s="41">
        <v>0</v>
      </c>
      <c r="C25" s="27" t="s">
        <v>62</v>
      </c>
      <c r="D25" s="42">
        <v>902</v>
      </c>
      <c r="E25" s="43">
        <v>405</v>
      </c>
      <c r="F25" s="44">
        <v>123003004</v>
      </c>
      <c r="G25" s="32">
        <v>3958500</v>
      </c>
      <c r="H25" s="39">
        <v>0</v>
      </c>
      <c r="I25" s="32">
        <v>0</v>
      </c>
      <c r="J25" s="32">
        <v>3958500</v>
      </c>
      <c r="K25" s="32">
        <v>0</v>
      </c>
      <c r="L25" s="32">
        <v>0</v>
      </c>
      <c r="M25" s="32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32">
        <v>0</v>
      </c>
      <c r="T25" s="8"/>
    </row>
    <row r="26" spans="1:20" ht="23.25" customHeight="1" x14ac:dyDescent="0.2">
      <c r="A26" s="6"/>
      <c r="B26" s="41">
        <v>0</v>
      </c>
      <c r="C26" s="27" t="s">
        <v>62</v>
      </c>
      <c r="D26" s="42">
        <v>902</v>
      </c>
      <c r="E26" s="43">
        <v>405</v>
      </c>
      <c r="F26" s="44">
        <v>123003021</v>
      </c>
      <c r="G26" s="32">
        <v>12178900</v>
      </c>
      <c r="H26" s="39">
        <v>0</v>
      </c>
      <c r="I26" s="32">
        <v>12178900</v>
      </c>
      <c r="J26" s="32">
        <v>0</v>
      </c>
      <c r="K26" s="32">
        <v>0</v>
      </c>
      <c r="L26" s="32">
        <v>0</v>
      </c>
      <c r="M26" s="32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32">
        <v>0</v>
      </c>
      <c r="T26" s="8"/>
    </row>
    <row r="27" spans="1:20" ht="23.25" customHeight="1" x14ac:dyDescent="0.2">
      <c r="A27" s="6"/>
      <c r="B27" s="41">
        <v>0</v>
      </c>
      <c r="C27" s="27" t="s">
        <v>62</v>
      </c>
      <c r="D27" s="42">
        <v>902</v>
      </c>
      <c r="E27" s="43">
        <v>409</v>
      </c>
      <c r="F27" s="44">
        <v>403000000</v>
      </c>
      <c r="G27" s="32">
        <v>13732943.390000001</v>
      </c>
      <c r="H27" s="39">
        <v>662620</v>
      </c>
      <c r="I27" s="32">
        <v>0</v>
      </c>
      <c r="J27" s="32">
        <v>1325240</v>
      </c>
      <c r="K27" s="32">
        <v>5881443.3899999997</v>
      </c>
      <c r="L27" s="32">
        <v>1325240</v>
      </c>
      <c r="M27" s="32">
        <v>662620</v>
      </c>
      <c r="N27" s="45">
        <v>662620</v>
      </c>
      <c r="O27" s="45">
        <v>662620</v>
      </c>
      <c r="P27" s="45">
        <v>662620</v>
      </c>
      <c r="Q27" s="45">
        <v>662620</v>
      </c>
      <c r="R27" s="45">
        <v>662620</v>
      </c>
      <c r="S27" s="32">
        <v>562680</v>
      </c>
      <c r="T27" s="8"/>
    </row>
    <row r="28" spans="1:20" ht="23.25" customHeight="1" x14ac:dyDescent="0.2">
      <c r="A28" s="6"/>
      <c r="B28" s="41">
        <v>0</v>
      </c>
      <c r="C28" s="27" t="s">
        <v>62</v>
      </c>
      <c r="D28" s="42">
        <v>902</v>
      </c>
      <c r="E28" s="43">
        <v>412</v>
      </c>
      <c r="F28" s="44">
        <v>123002016</v>
      </c>
      <c r="G28" s="32">
        <v>2062500</v>
      </c>
      <c r="H28" s="39">
        <v>0</v>
      </c>
      <c r="I28" s="32">
        <v>0</v>
      </c>
      <c r="J28" s="32">
        <v>0</v>
      </c>
      <c r="K28" s="32">
        <v>66000</v>
      </c>
      <c r="L28" s="32">
        <v>0</v>
      </c>
      <c r="M28" s="32">
        <v>0</v>
      </c>
      <c r="N28" s="45">
        <v>1996500</v>
      </c>
      <c r="O28" s="45">
        <v>0</v>
      </c>
      <c r="P28" s="45">
        <v>0</v>
      </c>
      <c r="Q28" s="45">
        <v>0</v>
      </c>
      <c r="R28" s="45">
        <v>0</v>
      </c>
      <c r="S28" s="32">
        <v>0</v>
      </c>
      <c r="T28" s="8"/>
    </row>
    <row r="29" spans="1:20" ht="23.25" customHeight="1" x14ac:dyDescent="0.2">
      <c r="A29" s="6"/>
      <c r="B29" s="41">
        <v>0</v>
      </c>
      <c r="C29" s="27" t="s">
        <v>62</v>
      </c>
      <c r="D29" s="42">
        <v>902</v>
      </c>
      <c r="E29" s="43">
        <v>412</v>
      </c>
      <c r="F29" s="44">
        <v>401000000</v>
      </c>
      <c r="G29" s="32">
        <v>6449600</v>
      </c>
      <c r="H29" s="39">
        <v>0</v>
      </c>
      <c r="I29" s="32">
        <v>310000</v>
      </c>
      <c r="J29" s="32">
        <v>474700</v>
      </c>
      <c r="K29" s="32">
        <v>202900</v>
      </c>
      <c r="L29" s="32">
        <v>604400</v>
      </c>
      <c r="M29" s="32">
        <v>785700</v>
      </c>
      <c r="N29" s="45">
        <v>466300</v>
      </c>
      <c r="O29" s="45">
        <v>418900</v>
      </c>
      <c r="P29" s="45">
        <v>440400</v>
      </c>
      <c r="Q29" s="45">
        <v>767700</v>
      </c>
      <c r="R29" s="45">
        <v>1242900</v>
      </c>
      <c r="S29" s="32">
        <v>735700</v>
      </c>
      <c r="T29" s="8"/>
    </row>
    <row r="30" spans="1:20" ht="23.25" customHeight="1" x14ac:dyDescent="0.2">
      <c r="A30" s="6"/>
      <c r="B30" s="41">
        <v>0</v>
      </c>
      <c r="C30" s="27" t="s">
        <v>62</v>
      </c>
      <c r="D30" s="42">
        <v>902</v>
      </c>
      <c r="E30" s="43">
        <v>412</v>
      </c>
      <c r="F30" s="44">
        <v>402005000</v>
      </c>
      <c r="G30" s="32">
        <v>492000</v>
      </c>
      <c r="H30" s="39">
        <v>0</v>
      </c>
      <c r="I30" s="32">
        <v>0</v>
      </c>
      <c r="J30" s="32">
        <v>49200</v>
      </c>
      <c r="K30" s="32">
        <v>49200</v>
      </c>
      <c r="L30" s="32">
        <v>49200</v>
      </c>
      <c r="M30" s="32">
        <v>49200</v>
      </c>
      <c r="N30" s="45">
        <v>49200</v>
      </c>
      <c r="O30" s="45">
        <v>49200</v>
      </c>
      <c r="P30" s="45">
        <v>49200</v>
      </c>
      <c r="Q30" s="45">
        <v>49200</v>
      </c>
      <c r="R30" s="45">
        <v>49200</v>
      </c>
      <c r="S30" s="32">
        <v>49200</v>
      </c>
      <c r="T30" s="8"/>
    </row>
    <row r="31" spans="1:20" ht="23.25" customHeight="1" x14ac:dyDescent="0.2">
      <c r="A31" s="6"/>
      <c r="B31" s="41">
        <v>0</v>
      </c>
      <c r="C31" s="27" t="s">
        <v>62</v>
      </c>
      <c r="D31" s="42">
        <v>902</v>
      </c>
      <c r="E31" s="43">
        <v>501</v>
      </c>
      <c r="F31" s="44">
        <v>401000000</v>
      </c>
      <c r="G31" s="32">
        <v>140000</v>
      </c>
      <c r="H31" s="39">
        <v>0</v>
      </c>
      <c r="I31" s="32">
        <v>0</v>
      </c>
      <c r="J31" s="32">
        <v>0</v>
      </c>
      <c r="K31" s="32">
        <v>140000</v>
      </c>
      <c r="L31" s="32">
        <v>0</v>
      </c>
      <c r="M31" s="32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32">
        <v>0</v>
      </c>
      <c r="T31" s="8"/>
    </row>
    <row r="32" spans="1:20" ht="23.25" customHeight="1" x14ac:dyDescent="0.2">
      <c r="A32" s="6"/>
      <c r="B32" s="41">
        <v>0</v>
      </c>
      <c r="C32" s="27" t="s">
        <v>62</v>
      </c>
      <c r="D32" s="42">
        <v>902</v>
      </c>
      <c r="E32" s="43">
        <v>502</v>
      </c>
      <c r="F32" s="44">
        <v>123002300</v>
      </c>
      <c r="G32" s="32">
        <v>25897400</v>
      </c>
      <c r="H32" s="39">
        <v>0</v>
      </c>
      <c r="I32" s="32">
        <v>0</v>
      </c>
      <c r="J32" s="32">
        <v>0</v>
      </c>
      <c r="K32" s="32">
        <v>0</v>
      </c>
      <c r="L32" s="32">
        <v>0</v>
      </c>
      <c r="M32" s="32">
        <v>24597400</v>
      </c>
      <c r="N32" s="45">
        <v>200000</v>
      </c>
      <c r="O32" s="45">
        <v>0</v>
      </c>
      <c r="P32" s="45">
        <v>1100000</v>
      </c>
      <c r="Q32" s="45">
        <v>0</v>
      </c>
      <c r="R32" s="45">
        <v>0</v>
      </c>
      <c r="S32" s="32">
        <v>0</v>
      </c>
      <c r="T32" s="8"/>
    </row>
    <row r="33" spans="1:20" ht="23.25" customHeight="1" x14ac:dyDescent="0.2">
      <c r="A33" s="6"/>
      <c r="B33" s="41">
        <v>0</v>
      </c>
      <c r="C33" s="27" t="s">
        <v>62</v>
      </c>
      <c r="D33" s="42">
        <v>902</v>
      </c>
      <c r="E33" s="43">
        <v>502</v>
      </c>
      <c r="F33" s="44">
        <v>401000000</v>
      </c>
      <c r="G33" s="32">
        <v>2000000</v>
      </c>
      <c r="H33" s="39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45">
        <v>0</v>
      </c>
      <c r="O33" s="45">
        <v>0</v>
      </c>
      <c r="P33" s="45">
        <v>200000</v>
      </c>
      <c r="Q33" s="45">
        <v>1800000</v>
      </c>
      <c r="R33" s="45">
        <v>0</v>
      </c>
      <c r="S33" s="32">
        <v>0</v>
      </c>
      <c r="T33" s="8"/>
    </row>
    <row r="34" spans="1:20" ht="23.25" customHeight="1" x14ac:dyDescent="0.2">
      <c r="A34" s="6"/>
      <c r="B34" s="41">
        <v>0</v>
      </c>
      <c r="C34" s="27" t="s">
        <v>62</v>
      </c>
      <c r="D34" s="42">
        <v>902</v>
      </c>
      <c r="E34" s="43">
        <v>503</v>
      </c>
      <c r="F34" s="44">
        <v>401000000</v>
      </c>
      <c r="G34" s="32">
        <v>550000</v>
      </c>
      <c r="H34" s="39">
        <v>0</v>
      </c>
      <c r="I34" s="32">
        <v>0</v>
      </c>
      <c r="J34" s="32">
        <v>200000</v>
      </c>
      <c r="K34" s="32">
        <v>0</v>
      </c>
      <c r="L34" s="32">
        <v>300000</v>
      </c>
      <c r="M34" s="32">
        <v>50000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32">
        <v>0</v>
      </c>
      <c r="T34" s="8"/>
    </row>
    <row r="35" spans="1:20" ht="23.25" customHeight="1" x14ac:dyDescent="0.2">
      <c r="A35" s="6"/>
      <c r="B35" s="41">
        <v>0</v>
      </c>
      <c r="C35" s="27" t="s">
        <v>62</v>
      </c>
      <c r="D35" s="42">
        <v>902</v>
      </c>
      <c r="E35" s="43">
        <v>705</v>
      </c>
      <c r="F35" s="44">
        <v>401000000</v>
      </c>
      <c r="G35" s="32">
        <v>251900</v>
      </c>
      <c r="H35" s="39">
        <v>0</v>
      </c>
      <c r="I35" s="32">
        <v>15000</v>
      </c>
      <c r="J35" s="32">
        <v>125000</v>
      </c>
      <c r="K35" s="32">
        <v>0</v>
      </c>
      <c r="L35" s="32">
        <v>111900</v>
      </c>
      <c r="M35" s="32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32">
        <v>0</v>
      </c>
      <c r="T35" s="8"/>
    </row>
    <row r="36" spans="1:20" ht="23.25" customHeight="1" x14ac:dyDescent="0.2">
      <c r="A36" s="6"/>
      <c r="B36" s="41">
        <v>0</v>
      </c>
      <c r="C36" s="27" t="s">
        <v>62</v>
      </c>
      <c r="D36" s="42">
        <v>902</v>
      </c>
      <c r="E36" s="43">
        <v>707</v>
      </c>
      <c r="F36" s="44">
        <v>401000000</v>
      </c>
      <c r="G36" s="32">
        <v>50000</v>
      </c>
      <c r="H36" s="39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45">
        <v>30000</v>
      </c>
      <c r="O36" s="45">
        <v>0</v>
      </c>
      <c r="P36" s="45">
        <v>0</v>
      </c>
      <c r="Q36" s="45">
        <v>20000</v>
      </c>
      <c r="R36" s="45">
        <v>0</v>
      </c>
      <c r="S36" s="32">
        <v>0</v>
      </c>
      <c r="T36" s="8"/>
    </row>
    <row r="37" spans="1:20" ht="23.25" customHeight="1" x14ac:dyDescent="0.2">
      <c r="A37" s="6"/>
      <c r="B37" s="41">
        <v>0</v>
      </c>
      <c r="C37" s="27" t="s">
        <v>62</v>
      </c>
      <c r="D37" s="42">
        <v>902</v>
      </c>
      <c r="E37" s="43">
        <v>902</v>
      </c>
      <c r="F37" s="44">
        <v>123003050</v>
      </c>
      <c r="G37" s="32">
        <v>27597000</v>
      </c>
      <c r="H37" s="39">
        <v>0</v>
      </c>
      <c r="I37" s="32">
        <v>27597000</v>
      </c>
      <c r="J37" s="32">
        <v>0</v>
      </c>
      <c r="K37" s="32">
        <v>0</v>
      </c>
      <c r="L37" s="32">
        <v>0</v>
      </c>
      <c r="M37" s="32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32">
        <v>0</v>
      </c>
      <c r="T37" s="8"/>
    </row>
    <row r="38" spans="1:20" ht="23.25" customHeight="1" x14ac:dyDescent="0.2">
      <c r="A38" s="6"/>
      <c r="B38" s="41">
        <v>0</v>
      </c>
      <c r="C38" s="27" t="s">
        <v>62</v>
      </c>
      <c r="D38" s="42">
        <v>902</v>
      </c>
      <c r="E38" s="43">
        <v>902</v>
      </c>
      <c r="F38" s="44">
        <v>401000000</v>
      </c>
      <c r="G38" s="32">
        <v>1500000</v>
      </c>
      <c r="H38" s="39">
        <v>0</v>
      </c>
      <c r="I38" s="32">
        <v>0</v>
      </c>
      <c r="J38" s="32">
        <v>200000</v>
      </c>
      <c r="K38" s="32">
        <v>234000</v>
      </c>
      <c r="L38" s="32">
        <v>266000</v>
      </c>
      <c r="M38" s="32">
        <v>0</v>
      </c>
      <c r="N38" s="45">
        <v>0</v>
      </c>
      <c r="O38" s="45">
        <v>0</v>
      </c>
      <c r="P38" s="45">
        <v>0</v>
      </c>
      <c r="Q38" s="45">
        <v>0</v>
      </c>
      <c r="R38" s="45">
        <v>800000</v>
      </c>
      <c r="S38" s="32">
        <v>0</v>
      </c>
      <c r="T38" s="8"/>
    </row>
    <row r="39" spans="1:20" ht="23.25" customHeight="1" x14ac:dyDescent="0.2">
      <c r="A39" s="6"/>
      <c r="B39" s="41">
        <v>0</v>
      </c>
      <c r="C39" s="27" t="s">
        <v>62</v>
      </c>
      <c r="D39" s="42">
        <v>902</v>
      </c>
      <c r="E39" s="43">
        <v>1001</v>
      </c>
      <c r="F39" s="44">
        <v>401000000</v>
      </c>
      <c r="G39" s="32">
        <v>3044000</v>
      </c>
      <c r="H39" s="39">
        <v>225000</v>
      </c>
      <c r="I39" s="32">
        <v>240000</v>
      </c>
      <c r="J39" s="32">
        <v>265000</v>
      </c>
      <c r="K39" s="32">
        <v>250000</v>
      </c>
      <c r="L39" s="32">
        <v>250000</v>
      </c>
      <c r="M39" s="32">
        <v>250000</v>
      </c>
      <c r="N39" s="45">
        <v>250000</v>
      </c>
      <c r="O39" s="45">
        <v>250000</v>
      </c>
      <c r="P39" s="45">
        <v>250000</v>
      </c>
      <c r="Q39" s="45">
        <v>291000</v>
      </c>
      <c r="R39" s="45">
        <v>273000</v>
      </c>
      <c r="S39" s="32">
        <v>250000</v>
      </c>
      <c r="T39" s="8"/>
    </row>
    <row r="40" spans="1:20" ht="23.25" customHeight="1" x14ac:dyDescent="0.2">
      <c r="A40" s="6"/>
      <c r="B40" s="41">
        <v>0</v>
      </c>
      <c r="C40" s="27" t="s">
        <v>62</v>
      </c>
      <c r="D40" s="42">
        <v>902</v>
      </c>
      <c r="E40" s="43">
        <v>1006</v>
      </c>
      <c r="F40" s="44">
        <v>401000000</v>
      </c>
      <c r="G40" s="32">
        <v>1673000</v>
      </c>
      <c r="H40" s="39">
        <v>0</v>
      </c>
      <c r="I40" s="32">
        <v>0</v>
      </c>
      <c r="J40" s="32">
        <v>630000</v>
      </c>
      <c r="K40" s="32">
        <v>566000</v>
      </c>
      <c r="L40" s="32">
        <v>234000</v>
      </c>
      <c r="M40" s="32">
        <v>0</v>
      </c>
      <c r="N40" s="45">
        <v>0</v>
      </c>
      <c r="O40" s="45">
        <v>0</v>
      </c>
      <c r="P40" s="45">
        <v>243000</v>
      </c>
      <c r="Q40" s="45">
        <v>0</v>
      </c>
      <c r="R40" s="45">
        <v>0</v>
      </c>
      <c r="S40" s="32">
        <v>0</v>
      </c>
      <c r="T40" s="8"/>
    </row>
    <row r="41" spans="1:20" ht="23.25" customHeight="1" x14ac:dyDescent="0.2">
      <c r="A41" s="6"/>
      <c r="B41" s="46">
        <v>0</v>
      </c>
      <c r="C41" s="47" t="s">
        <v>62</v>
      </c>
      <c r="D41" s="42">
        <v>902</v>
      </c>
      <c r="E41" s="43">
        <v>1101</v>
      </c>
      <c r="F41" s="44">
        <v>401000000</v>
      </c>
      <c r="G41" s="32">
        <v>3204000</v>
      </c>
      <c r="H41" s="48">
        <v>0</v>
      </c>
      <c r="I41" s="49">
        <v>0</v>
      </c>
      <c r="J41" s="49">
        <v>0</v>
      </c>
      <c r="K41" s="49">
        <v>3204000</v>
      </c>
      <c r="L41" s="49">
        <v>0</v>
      </c>
      <c r="M41" s="49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49">
        <v>0</v>
      </c>
      <c r="T41" s="8"/>
    </row>
    <row r="42" spans="1:20" ht="18.75" customHeight="1" x14ac:dyDescent="0.2">
      <c r="A42" s="6"/>
      <c r="B42" s="70" t="s">
        <v>76</v>
      </c>
      <c r="C42" s="71"/>
      <c r="D42" s="71"/>
      <c r="E42" s="71"/>
      <c r="F42" s="72"/>
      <c r="G42" s="18">
        <v>271640743.38999999</v>
      </c>
      <c r="H42" s="17">
        <v>10581420</v>
      </c>
      <c r="I42" s="17">
        <v>52997200</v>
      </c>
      <c r="J42" s="18">
        <v>26997940</v>
      </c>
      <c r="K42" s="17">
        <v>18393343.390000001</v>
      </c>
      <c r="L42" s="17">
        <v>21976340</v>
      </c>
      <c r="M42" s="18">
        <v>39621320</v>
      </c>
      <c r="N42" s="17">
        <v>21065320</v>
      </c>
      <c r="O42" s="17">
        <v>16856220</v>
      </c>
      <c r="P42" s="18">
        <v>10687620</v>
      </c>
      <c r="Q42" s="17">
        <v>18893720</v>
      </c>
      <c r="R42" s="17">
        <v>16217220</v>
      </c>
      <c r="S42" s="18">
        <v>17353080</v>
      </c>
      <c r="T42" s="8"/>
    </row>
    <row r="43" spans="1:20" ht="21.75" customHeight="1" x14ac:dyDescent="0.2">
      <c r="A43" s="6"/>
      <c r="B43" s="35">
        <v>0</v>
      </c>
      <c r="C43" s="13" t="s">
        <v>57</v>
      </c>
      <c r="D43" s="36">
        <v>905</v>
      </c>
      <c r="E43" s="37">
        <v>106</v>
      </c>
      <c r="F43" s="38">
        <v>401000000</v>
      </c>
      <c r="G43" s="32">
        <v>17374000</v>
      </c>
      <c r="H43" s="39">
        <v>1220000</v>
      </c>
      <c r="I43" s="16">
        <v>1628686.4</v>
      </c>
      <c r="J43" s="16">
        <v>2353200</v>
      </c>
      <c r="K43" s="16">
        <v>453113.59999999998</v>
      </c>
      <c r="L43" s="16">
        <v>2029100</v>
      </c>
      <c r="M43" s="16">
        <v>1405500</v>
      </c>
      <c r="N43" s="40">
        <v>1829000</v>
      </c>
      <c r="O43" s="40">
        <v>1579900</v>
      </c>
      <c r="P43" s="40">
        <v>999700</v>
      </c>
      <c r="Q43" s="40">
        <v>1836400</v>
      </c>
      <c r="R43" s="40">
        <v>1071100</v>
      </c>
      <c r="S43" s="16">
        <v>968300</v>
      </c>
      <c r="T43" s="8"/>
    </row>
    <row r="44" spans="1:20" ht="21.75" customHeight="1" x14ac:dyDescent="0.2">
      <c r="A44" s="6"/>
      <c r="B44" s="41">
        <v>0</v>
      </c>
      <c r="C44" s="27" t="s">
        <v>57</v>
      </c>
      <c r="D44" s="42">
        <v>905</v>
      </c>
      <c r="E44" s="43">
        <v>113</v>
      </c>
      <c r="F44" s="44">
        <v>401000000</v>
      </c>
      <c r="G44" s="32">
        <v>2855513.6</v>
      </c>
      <c r="H44" s="39">
        <v>341300</v>
      </c>
      <c r="I44" s="32">
        <v>76013.600000000006</v>
      </c>
      <c r="J44" s="32">
        <v>375600</v>
      </c>
      <c r="K44" s="32">
        <v>69800</v>
      </c>
      <c r="L44" s="32">
        <v>317800</v>
      </c>
      <c r="M44" s="32">
        <v>220100</v>
      </c>
      <c r="N44" s="45">
        <v>286500</v>
      </c>
      <c r="O44" s="45">
        <v>247500</v>
      </c>
      <c r="P44" s="45">
        <v>265100</v>
      </c>
      <c r="Q44" s="45">
        <v>287600</v>
      </c>
      <c r="R44" s="45">
        <v>247200</v>
      </c>
      <c r="S44" s="32">
        <v>121000</v>
      </c>
      <c r="T44" s="8"/>
    </row>
    <row r="45" spans="1:20" ht="21.75" customHeight="1" x14ac:dyDescent="0.2">
      <c r="A45" s="6"/>
      <c r="B45" s="41">
        <v>0</v>
      </c>
      <c r="C45" s="27" t="s">
        <v>57</v>
      </c>
      <c r="D45" s="42">
        <v>905</v>
      </c>
      <c r="E45" s="43">
        <v>705</v>
      </c>
      <c r="F45" s="44">
        <v>401000000</v>
      </c>
      <c r="G45" s="32">
        <v>50000</v>
      </c>
      <c r="H45" s="39">
        <v>5000</v>
      </c>
      <c r="I45" s="32">
        <v>0</v>
      </c>
      <c r="J45" s="32">
        <v>45000</v>
      </c>
      <c r="K45" s="32">
        <v>0</v>
      </c>
      <c r="L45" s="32">
        <v>0</v>
      </c>
      <c r="M45" s="32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32">
        <v>0</v>
      </c>
      <c r="T45" s="8"/>
    </row>
    <row r="46" spans="1:20" ht="21.75" customHeight="1" x14ac:dyDescent="0.2">
      <c r="A46" s="6"/>
      <c r="B46" s="46">
        <v>0</v>
      </c>
      <c r="C46" s="47" t="s">
        <v>57</v>
      </c>
      <c r="D46" s="42">
        <v>905</v>
      </c>
      <c r="E46" s="43">
        <v>1401</v>
      </c>
      <c r="F46" s="44">
        <v>401000000</v>
      </c>
      <c r="G46" s="32">
        <v>7000000</v>
      </c>
      <c r="H46" s="48">
        <v>1750000</v>
      </c>
      <c r="I46" s="49">
        <v>1503800</v>
      </c>
      <c r="J46" s="49">
        <v>0</v>
      </c>
      <c r="K46" s="49">
        <v>1750000</v>
      </c>
      <c r="L46" s="49">
        <v>0</v>
      </c>
      <c r="M46" s="49">
        <v>0</v>
      </c>
      <c r="N46" s="50">
        <v>1599500</v>
      </c>
      <c r="O46" s="50">
        <v>0</v>
      </c>
      <c r="P46" s="50">
        <v>0</v>
      </c>
      <c r="Q46" s="50">
        <v>396700</v>
      </c>
      <c r="R46" s="50">
        <v>0</v>
      </c>
      <c r="S46" s="49">
        <v>0</v>
      </c>
      <c r="T46" s="8"/>
    </row>
    <row r="47" spans="1:20" ht="21.75" customHeight="1" x14ac:dyDescent="0.2">
      <c r="A47" s="6"/>
      <c r="B47" s="70" t="s">
        <v>60</v>
      </c>
      <c r="C47" s="71"/>
      <c r="D47" s="71"/>
      <c r="E47" s="71"/>
      <c r="F47" s="72"/>
      <c r="G47" s="18">
        <v>27279513.600000001</v>
      </c>
      <c r="H47" s="17">
        <v>3316300</v>
      </c>
      <c r="I47" s="17">
        <v>3208500</v>
      </c>
      <c r="J47" s="18">
        <v>2773800</v>
      </c>
      <c r="K47" s="17">
        <v>2272913.6</v>
      </c>
      <c r="L47" s="17">
        <v>2346900</v>
      </c>
      <c r="M47" s="18">
        <v>1625600</v>
      </c>
      <c r="N47" s="17">
        <v>3715000</v>
      </c>
      <c r="O47" s="17">
        <v>1827400</v>
      </c>
      <c r="P47" s="18">
        <v>1264800</v>
      </c>
      <c r="Q47" s="17">
        <v>2520700</v>
      </c>
      <c r="R47" s="17">
        <v>1318300</v>
      </c>
      <c r="S47" s="18">
        <v>1089300</v>
      </c>
      <c r="T47" s="8"/>
    </row>
    <row r="48" spans="1:20" ht="25.5" customHeight="1" x14ac:dyDescent="0.2">
      <c r="A48" s="6"/>
      <c r="B48" s="35">
        <v>0</v>
      </c>
      <c r="C48" s="13" t="s">
        <v>53</v>
      </c>
      <c r="D48" s="36">
        <v>910</v>
      </c>
      <c r="E48" s="37">
        <v>106</v>
      </c>
      <c r="F48" s="38">
        <v>401000000</v>
      </c>
      <c r="G48" s="32">
        <v>2134900</v>
      </c>
      <c r="H48" s="39">
        <v>181000</v>
      </c>
      <c r="I48" s="16">
        <v>261500</v>
      </c>
      <c r="J48" s="16">
        <v>276900</v>
      </c>
      <c r="K48" s="16">
        <v>52600</v>
      </c>
      <c r="L48" s="16">
        <v>234400</v>
      </c>
      <c r="M48" s="16">
        <v>165800</v>
      </c>
      <c r="N48" s="40">
        <v>215800</v>
      </c>
      <c r="O48" s="40">
        <v>186400</v>
      </c>
      <c r="P48" s="40">
        <v>94700</v>
      </c>
      <c r="Q48" s="40">
        <v>216600</v>
      </c>
      <c r="R48" s="40">
        <v>81200</v>
      </c>
      <c r="S48" s="16">
        <v>168000</v>
      </c>
      <c r="T48" s="8"/>
    </row>
    <row r="49" spans="1:20" ht="25.5" customHeight="1" x14ac:dyDescent="0.2">
      <c r="A49" s="6"/>
      <c r="B49" s="41">
        <v>0</v>
      </c>
      <c r="C49" s="27" t="s">
        <v>53</v>
      </c>
      <c r="D49" s="42">
        <v>910</v>
      </c>
      <c r="E49" s="43">
        <v>106</v>
      </c>
      <c r="F49" s="44">
        <v>402003000</v>
      </c>
      <c r="G49" s="32">
        <v>757500</v>
      </c>
      <c r="H49" s="39">
        <v>37600</v>
      </c>
      <c r="I49" s="32">
        <v>68000</v>
      </c>
      <c r="J49" s="32">
        <v>98100</v>
      </c>
      <c r="K49" s="32">
        <v>28600</v>
      </c>
      <c r="L49" s="32">
        <v>64500</v>
      </c>
      <c r="M49" s="32">
        <v>58600</v>
      </c>
      <c r="N49" s="45">
        <v>67200</v>
      </c>
      <c r="O49" s="45">
        <v>65900</v>
      </c>
      <c r="P49" s="45">
        <v>70500</v>
      </c>
      <c r="Q49" s="45">
        <v>67500</v>
      </c>
      <c r="R49" s="45">
        <v>65800</v>
      </c>
      <c r="S49" s="32">
        <v>65200</v>
      </c>
      <c r="T49" s="8"/>
    </row>
    <row r="50" spans="1:20" ht="25.5" customHeight="1" x14ac:dyDescent="0.2">
      <c r="A50" s="6"/>
      <c r="B50" s="46">
        <v>0</v>
      </c>
      <c r="C50" s="47" t="s">
        <v>53</v>
      </c>
      <c r="D50" s="42">
        <v>910</v>
      </c>
      <c r="E50" s="43">
        <v>705</v>
      </c>
      <c r="F50" s="44">
        <v>401000000</v>
      </c>
      <c r="G50" s="32">
        <v>10000</v>
      </c>
      <c r="H50" s="48">
        <v>0</v>
      </c>
      <c r="I50" s="49">
        <v>0</v>
      </c>
      <c r="J50" s="49">
        <v>5000</v>
      </c>
      <c r="K50" s="49">
        <v>0</v>
      </c>
      <c r="L50" s="49">
        <v>5000</v>
      </c>
      <c r="M50" s="49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49">
        <v>0</v>
      </c>
      <c r="T50" s="8"/>
    </row>
    <row r="51" spans="1:20" ht="24" customHeight="1" x14ac:dyDescent="0.2">
      <c r="A51" s="6"/>
      <c r="B51" s="70" t="s">
        <v>55</v>
      </c>
      <c r="C51" s="71"/>
      <c r="D51" s="71"/>
      <c r="E51" s="71"/>
      <c r="F51" s="72"/>
      <c r="G51" s="18">
        <v>2902400</v>
      </c>
      <c r="H51" s="17">
        <v>218600</v>
      </c>
      <c r="I51" s="17">
        <v>329500</v>
      </c>
      <c r="J51" s="18">
        <v>380000</v>
      </c>
      <c r="K51" s="17">
        <v>81200</v>
      </c>
      <c r="L51" s="17">
        <v>303900</v>
      </c>
      <c r="M51" s="18">
        <v>224400</v>
      </c>
      <c r="N51" s="17">
        <v>283000</v>
      </c>
      <c r="O51" s="17">
        <v>252300</v>
      </c>
      <c r="P51" s="18">
        <v>165200</v>
      </c>
      <c r="Q51" s="17">
        <v>284100</v>
      </c>
      <c r="R51" s="17">
        <v>147000</v>
      </c>
      <c r="S51" s="18">
        <v>233200</v>
      </c>
      <c r="T51" s="8"/>
    </row>
    <row r="52" spans="1:20" ht="33.75" customHeight="1" x14ac:dyDescent="0.2">
      <c r="A52" s="6"/>
      <c r="B52" s="35">
        <v>0</v>
      </c>
      <c r="C52" s="13" t="s">
        <v>50</v>
      </c>
      <c r="D52" s="36">
        <v>920</v>
      </c>
      <c r="E52" s="37">
        <v>310</v>
      </c>
      <c r="F52" s="38">
        <v>401000000</v>
      </c>
      <c r="G52" s="32">
        <v>10249100</v>
      </c>
      <c r="H52" s="39">
        <v>975000</v>
      </c>
      <c r="I52" s="16">
        <v>820300</v>
      </c>
      <c r="J52" s="16">
        <v>665300</v>
      </c>
      <c r="K52" s="16">
        <v>3115900</v>
      </c>
      <c r="L52" s="16">
        <v>876700</v>
      </c>
      <c r="M52" s="16">
        <v>490500</v>
      </c>
      <c r="N52" s="40">
        <v>752800</v>
      </c>
      <c r="O52" s="40">
        <v>598600</v>
      </c>
      <c r="P52" s="40">
        <v>118400</v>
      </c>
      <c r="Q52" s="40">
        <v>757400</v>
      </c>
      <c r="R52" s="40">
        <v>597500</v>
      </c>
      <c r="S52" s="16">
        <v>480700</v>
      </c>
      <c r="T52" s="8"/>
    </row>
    <row r="53" spans="1:20" ht="33.75" customHeight="1" x14ac:dyDescent="0.2">
      <c r="A53" s="6"/>
      <c r="B53" s="41">
        <v>0</v>
      </c>
      <c r="C53" s="27" t="s">
        <v>50</v>
      </c>
      <c r="D53" s="42">
        <v>920</v>
      </c>
      <c r="E53" s="43">
        <v>310</v>
      </c>
      <c r="F53" s="44">
        <v>402001000</v>
      </c>
      <c r="G53" s="32">
        <v>4552000</v>
      </c>
      <c r="H53" s="39">
        <v>0</v>
      </c>
      <c r="I53" s="32">
        <v>0</v>
      </c>
      <c r="J53" s="32">
        <v>760000</v>
      </c>
      <c r="K53" s="32">
        <v>760000</v>
      </c>
      <c r="L53" s="32">
        <v>380000</v>
      </c>
      <c r="M53" s="32">
        <v>380000</v>
      </c>
      <c r="N53" s="45">
        <v>380000</v>
      </c>
      <c r="O53" s="45">
        <v>380000</v>
      </c>
      <c r="P53" s="45">
        <v>380000</v>
      </c>
      <c r="Q53" s="45">
        <v>380000</v>
      </c>
      <c r="R53" s="45">
        <v>380000</v>
      </c>
      <c r="S53" s="32">
        <v>372000</v>
      </c>
      <c r="T53" s="8"/>
    </row>
    <row r="54" spans="1:20" ht="33.75" customHeight="1" x14ac:dyDescent="0.2">
      <c r="A54" s="6"/>
      <c r="B54" s="46">
        <v>0</v>
      </c>
      <c r="C54" s="47" t="s">
        <v>50</v>
      </c>
      <c r="D54" s="42">
        <v>920</v>
      </c>
      <c r="E54" s="43">
        <v>705</v>
      </c>
      <c r="F54" s="44">
        <v>401000000</v>
      </c>
      <c r="G54" s="32">
        <v>60000</v>
      </c>
      <c r="H54" s="48">
        <v>0</v>
      </c>
      <c r="I54" s="49">
        <v>0</v>
      </c>
      <c r="J54" s="49">
        <v>60000</v>
      </c>
      <c r="K54" s="49">
        <v>0</v>
      </c>
      <c r="L54" s="49">
        <v>0</v>
      </c>
      <c r="M54" s="49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49">
        <v>0</v>
      </c>
      <c r="T54" s="8"/>
    </row>
    <row r="55" spans="1:20" ht="32.25" customHeight="1" x14ac:dyDescent="0.2">
      <c r="A55" s="6"/>
      <c r="B55" s="70" t="s">
        <v>51</v>
      </c>
      <c r="C55" s="71"/>
      <c r="D55" s="71"/>
      <c r="E55" s="71"/>
      <c r="F55" s="72"/>
      <c r="G55" s="18">
        <v>14861100</v>
      </c>
      <c r="H55" s="17">
        <v>975000</v>
      </c>
      <c r="I55" s="17">
        <v>820300</v>
      </c>
      <c r="J55" s="18">
        <v>1485300</v>
      </c>
      <c r="K55" s="17">
        <v>3875900</v>
      </c>
      <c r="L55" s="17">
        <v>1256700</v>
      </c>
      <c r="M55" s="18">
        <v>870500</v>
      </c>
      <c r="N55" s="17">
        <v>1132800</v>
      </c>
      <c r="O55" s="17">
        <v>978600</v>
      </c>
      <c r="P55" s="18">
        <v>498400</v>
      </c>
      <c r="Q55" s="17">
        <v>1137400</v>
      </c>
      <c r="R55" s="17">
        <v>977500</v>
      </c>
      <c r="S55" s="18">
        <v>852700</v>
      </c>
      <c r="T55" s="8"/>
    </row>
    <row r="56" spans="1:20" ht="36" customHeight="1" x14ac:dyDescent="0.2">
      <c r="A56" s="6"/>
      <c r="B56" s="41">
        <v>0</v>
      </c>
      <c r="C56" s="27" t="s">
        <v>31</v>
      </c>
      <c r="D56" s="42">
        <v>921</v>
      </c>
      <c r="E56" s="43">
        <v>113</v>
      </c>
      <c r="F56" s="44">
        <v>123003003</v>
      </c>
      <c r="G56" s="32">
        <v>729800</v>
      </c>
      <c r="H56" s="39">
        <v>65000</v>
      </c>
      <c r="I56" s="32">
        <v>61000</v>
      </c>
      <c r="J56" s="32">
        <v>61000</v>
      </c>
      <c r="K56" s="32">
        <v>61000</v>
      </c>
      <c r="L56" s="32">
        <v>61000</v>
      </c>
      <c r="M56" s="32">
        <v>61000</v>
      </c>
      <c r="N56" s="45">
        <v>61000</v>
      </c>
      <c r="O56" s="45">
        <v>61000</v>
      </c>
      <c r="P56" s="45">
        <v>61000</v>
      </c>
      <c r="Q56" s="45">
        <v>61000</v>
      </c>
      <c r="R56" s="45">
        <v>61000</v>
      </c>
      <c r="S56" s="32">
        <v>54800</v>
      </c>
      <c r="T56" s="8"/>
    </row>
    <row r="57" spans="1:20" ht="36" customHeight="1" x14ac:dyDescent="0.2">
      <c r="A57" s="6"/>
      <c r="B57" s="41">
        <v>0</v>
      </c>
      <c r="C57" s="27" t="s">
        <v>31</v>
      </c>
      <c r="D57" s="42">
        <v>921</v>
      </c>
      <c r="E57" s="43">
        <v>113</v>
      </c>
      <c r="F57" s="44">
        <v>401000000</v>
      </c>
      <c r="G57" s="32">
        <v>19791500</v>
      </c>
      <c r="H57" s="39">
        <v>1662000</v>
      </c>
      <c r="I57" s="32">
        <v>817400</v>
      </c>
      <c r="J57" s="32">
        <v>4151800</v>
      </c>
      <c r="K57" s="32">
        <v>375100</v>
      </c>
      <c r="L57" s="32">
        <v>2708500</v>
      </c>
      <c r="M57" s="32">
        <v>1183400</v>
      </c>
      <c r="N57" s="45">
        <v>1540000</v>
      </c>
      <c r="O57" s="45">
        <v>1330400</v>
      </c>
      <c r="P57" s="45">
        <v>1975300</v>
      </c>
      <c r="Q57" s="45">
        <v>1546200</v>
      </c>
      <c r="R57" s="45">
        <v>1328800</v>
      </c>
      <c r="S57" s="32">
        <v>1172600</v>
      </c>
      <c r="T57" s="8"/>
    </row>
    <row r="58" spans="1:20" ht="36" customHeight="1" x14ac:dyDescent="0.2">
      <c r="A58" s="6"/>
      <c r="B58" s="41">
        <v>0</v>
      </c>
      <c r="C58" s="27" t="s">
        <v>31</v>
      </c>
      <c r="D58" s="42">
        <v>921</v>
      </c>
      <c r="E58" s="43">
        <v>412</v>
      </c>
      <c r="F58" s="44">
        <v>401000000</v>
      </c>
      <c r="G58" s="32">
        <v>689000</v>
      </c>
      <c r="H58" s="39">
        <v>77200</v>
      </c>
      <c r="I58" s="32">
        <v>101500</v>
      </c>
      <c r="J58" s="32">
        <v>47900</v>
      </c>
      <c r="K58" s="32">
        <v>16900</v>
      </c>
      <c r="L58" s="32">
        <v>76900</v>
      </c>
      <c r="M58" s="32">
        <v>53200</v>
      </c>
      <c r="N58" s="45">
        <v>69300</v>
      </c>
      <c r="O58" s="45">
        <v>59900</v>
      </c>
      <c r="P58" s="45">
        <v>22100</v>
      </c>
      <c r="Q58" s="45">
        <v>69600</v>
      </c>
      <c r="R58" s="45">
        <v>16800</v>
      </c>
      <c r="S58" s="32">
        <v>77700</v>
      </c>
      <c r="T58" s="8"/>
    </row>
    <row r="59" spans="1:20" ht="36" customHeight="1" x14ac:dyDescent="0.2">
      <c r="A59" s="6"/>
      <c r="B59" s="41">
        <v>0</v>
      </c>
      <c r="C59" s="27" t="s">
        <v>31</v>
      </c>
      <c r="D59" s="42">
        <v>921</v>
      </c>
      <c r="E59" s="43">
        <v>501</v>
      </c>
      <c r="F59" s="44">
        <v>401000000</v>
      </c>
      <c r="G59" s="32">
        <v>700000</v>
      </c>
      <c r="H59" s="39">
        <v>34700</v>
      </c>
      <c r="I59" s="32">
        <v>16800</v>
      </c>
      <c r="J59" s="32">
        <v>92300</v>
      </c>
      <c r="K59" s="32">
        <v>17200</v>
      </c>
      <c r="L59" s="32">
        <v>78100</v>
      </c>
      <c r="M59" s="32">
        <v>54100</v>
      </c>
      <c r="N59" s="45">
        <v>70400</v>
      </c>
      <c r="O59" s="45">
        <v>60800</v>
      </c>
      <c r="P59" s="45">
        <v>65200</v>
      </c>
      <c r="Q59" s="45">
        <v>70700</v>
      </c>
      <c r="R59" s="45">
        <v>60800</v>
      </c>
      <c r="S59" s="32">
        <v>78900</v>
      </c>
      <c r="T59" s="8"/>
    </row>
    <row r="60" spans="1:20" ht="36" customHeight="1" x14ac:dyDescent="0.2">
      <c r="A60" s="6"/>
      <c r="B60" s="41">
        <v>0</v>
      </c>
      <c r="C60" s="27" t="s">
        <v>31</v>
      </c>
      <c r="D60" s="42">
        <v>921</v>
      </c>
      <c r="E60" s="43">
        <v>505</v>
      </c>
      <c r="F60" s="44">
        <v>401000000</v>
      </c>
      <c r="G60" s="32">
        <v>650000</v>
      </c>
      <c r="H60" s="39">
        <v>32300</v>
      </c>
      <c r="I60" s="32">
        <v>25600</v>
      </c>
      <c r="J60" s="32">
        <v>85700</v>
      </c>
      <c r="K60" s="32">
        <v>15900</v>
      </c>
      <c r="L60" s="32">
        <v>72500</v>
      </c>
      <c r="M60" s="32">
        <v>50200</v>
      </c>
      <c r="N60" s="45">
        <v>65400</v>
      </c>
      <c r="O60" s="45">
        <v>56500</v>
      </c>
      <c r="P60" s="45">
        <v>50500</v>
      </c>
      <c r="Q60" s="45">
        <v>65700</v>
      </c>
      <c r="R60" s="45">
        <v>56400</v>
      </c>
      <c r="S60" s="32">
        <v>73300</v>
      </c>
      <c r="T60" s="8"/>
    </row>
    <row r="61" spans="1:20" ht="36" customHeight="1" x14ac:dyDescent="0.2">
      <c r="A61" s="6"/>
      <c r="B61" s="41">
        <v>0</v>
      </c>
      <c r="C61" s="27" t="s">
        <v>31</v>
      </c>
      <c r="D61" s="42">
        <v>921</v>
      </c>
      <c r="E61" s="43">
        <v>705</v>
      </c>
      <c r="F61" s="44">
        <v>401000000</v>
      </c>
      <c r="G61" s="32">
        <v>24000</v>
      </c>
      <c r="H61" s="39">
        <v>0</v>
      </c>
      <c r="I61" s="32">
        <v>0</v>
      </c>
      <c r="J61" s="32">
        <v>24000</v>
      </c>
      <c r="K61" s="32">
        <v>0</v>
      </c>
      <c r="L61" s="32">
        <v>0</v>
      </c>
      <c r="M61" s="32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32">
        <v>0</v>
      </c>
      <c r="T61" s="8"/>
    </row>
    <row r="62" spans="1:20" ht="36" customHeight="1" x14ac:dyDescent="0.2">
      <c r="A62" s="6"/>
      <c r="B62" s="41">
        <v>0</v>
      </c>
      <c r="C62" s="27" t="s">
        <v>31</v>
      </c>
      <c r="D62" s="42">
        <v>921</v>
      </c>
      <c r="E62" s="43">
        <v>1004</v>
      </c>
      <c r="F62" s="44">
        <v>123003047</v>
      </c>
      <c r="G62" s="32">
        <v>89612700</v>
      </c>
      <c r="H62" s="39">
        <v>0</v>
      </c>
      <c r="I62" s="32">
        <v>76336800</v>
      </c>
      <c r="J62" s="32">
        <v>13275900</v>
      </c>
      <c r="K62" s="32">
        <v>0</v>
      </c>
      <c r="L62" s="32">
        <v>0</v>
      </c>
      <c r="M62" s="32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32">
        <v>0</v>
      </c>
      <c r="T62" s="8"/>
    </row>
    <row r="63" spans="1:20" ht="36" customHeight="1" x14ac:dyDescent="0.2">
      <c r="A63" s="6"/>
      <c r="B63" s="46">
        <v>0</v>
      </c>
      <c r="C63" s="47" t="s">
        <v>31</v>
      </c>
      <c r="D63" s="42">
        <v>921</v>
      </c>
      <c r="E63" s="43">
        <v>1004</v>
      </c>
      <c r="F63" s="44">
        <v>202461000</v>
      </c>
      <c r="G63" s="32">
        <v>4666600</v>
      </c>
      <c r="H63" s="48">
        <v>0</v>
      </c>
      <c r="I63" s="49">
        <v>0</v>
      </c>
      <c r="J63" s="49">
        <v>4666600</v>
      </c>
      <c r="K63" s="49">
        <v>0</v>
      </c>
      <c r="L63" s="49">
        <v>0</v>
      </c>
      <c r="M63" s="49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49">
        <v>0</v>
      </c>
      <c r="T63" s="8"/>
    </row>
    <row r="64" spans="1:20" ht="27" customHeight="1" x14ac:dyDescent="0.2">
      <c r="A64" s="6"/>
      <c r="B64" s="70" t="s">
        <v>48</v>
      </c>
      <c r="C64" s="71"/>
      <c r="D64" s="71"/>
      <c r="E64" s="71"/>
      <c r="F64" s="72"/>
      <c r="G64" s="18">
        <v>116863600</v>
      </c>
      <c r="H64" s="17">
        <v>1871200</v>
      </c>
      <c r="I64" s="17">
        <v>77359100</v>
      </c>
      <c r="J64" s="18">
        <v>22405200</v>
      </c>
      <c r="K64" s="17">
        <v>486100</v>
      </c>
      <c r="L64" s="17">
        <v>2997000</v>
      </c>
      <c r="M64" s="18">
        <v>1401900</v>
      </c>
      <c r="N64" s="17">
        <v>1806100</v>
      </c>
      <c r="O64" s="17">
        <v>1568600</v>
      </c>
      <c r="P64" s="18">
        <v>2174100</v>
      </c>
      <c r="Q64" s="17">
        <v>1813200</v>
      </c>
      <c r="R64" s="17">
        <v>1523800</v>
      </c>
      <c r="S64" s="18">
        <v>1457300</v>
      </c>
      <c r="T64" s="8"/>
    </row>
    <row r="65" spans="1:20" ht="26.25" customHeight="1" x14ac:dyDescent="0.2">
      <c r="A65" s="6"/>
      <c r="B65" s="35">
        <v>0</v>
      </c>
      <c r="C65" s="13" t="s">
        <v>21</v>
      </c>
      <c r="D65" s="36">
        <v>925</v>
      </c>
      <c r="E65" s="37">
        <v>113</v>
      </c>
      <c r="F65" s="38">
        <v>401000000</v>
      </c>
      <c r="G65" s="32">
        <v>212900</v>
      </c>
      <c r="H65" s="39">
        <v>11000</v>
      </c>
      <c r="I65" s="16">
        <v>10000</v>
      </c>
      <c r="J65" s="16">
        <v>28000</v>
      </c>
      <c r="K65" s="16">
        <v>5000</v>
      </c>
      <c r="L65" s="16">
        <v>24000</v>
      </c>
      <c r="M65" s="16">
        <v>16000</v>
      </c>
      <c r="N65" s="40">
        <v>21000</v>
      </c>
      <c r="O65" s="40">
        <v>19000</v>
      </c>
      <c r="P65" s="40">
        <v>20000</v>
      </c>
      <c r="Q65" s="40">
        <v>22000</v>
      </c>
      <c r="R65" s="40">
        <v>13000</v>
      </c>
      <c r="S65" s="16">
        <v>23900</v>
      </c>
      <c r="T65" s="8"/>
    </row>
    <row r="66" spans="1:20" ht="26.25" customHeight="1" x14ac:dyDescent="0.2">
      <c r="A66" s="6"/>
      <c r="B66" s="41">
        <v>0</v>
      </c>
      <c r="C66" s="27" t="s">
        <v>21</v>
      </c>
      <c r="D66" s="42">
        <v>925</v>
      </c>
      <c r="E66" s="43">
        <v>701</v>
      </c>
      <c r="F66" s="44">
        <v>123003019</v>
      </c>
      <c r="G66" s="32">
        <v>2761400</v>
      </c>
      <c r="H66" s="39">
        <v>510000</v>
      </c>
      <c r="I66" s="32">
        <v>510000</v>
      </c>
      <c r="J66" s="32">
        <v>510000</v>
      </c>
      <c r="K66" s="32">
        <v>250000</v>
      </c>
      <c r="L66" s="32">
        <v>25000</v>
      </c>
      <c r="M66" s="32">
        <v>25000</v>
      </c>
      <c r="N66" s="45">
        <v>25000</v>
      </c>
      <c r="O66" s="45">
        <v>25000</v>
      </c>
      <c r="P66" s="45">
        <v>25000</v>
      </c>
      <c r="Q66" s="45">
        <v>270000</v>
      </c>
      <c r="R66" s="45">
        <v>586400</v>
      </c>
      <c r="S66" s="32">
        <v>0</v>
      </c>
      <c r="T66" s="8"/>
    </row>
    <row r="67" spans="1:20" ht="26.25" customHeight="1" x14ac:dyDescent="0.2">
      <c r="A67" s="6"/>
      <c r="B67" s="41">
        <v>0</v>
      </c>
      <c r="C67" s="27" t="s">
        <v>21</v>
      </c>
      <c r="D67" s="42">
        <v>925</v>
      </c>
      <c r="E67" s="43">
        <v>701</v>
      </c>
      <c r="F67" s="44">
        <v>123003024</v>
      </c>
      <c r="G67" s="32">
        <v>370701300</v>
      </c>
      <c r="H67" s="39">
        <v>16600000</v>
      </c>
      <c r="I67" s="32">
        <v>34150000</v>
      </c>
      <c r="J67" s="32">
        <v>34150000</v>
      </c>
      <c r="K67" s="32">
        <v>49650000</v>
      </c>
      <c r="L67" s="32">
        <v>24650000</v>
      </c>
      <c r="M67" s="32">
        <v>36150000</v>
      </c>
      <c r="N67" s="45">
        <v>35650000</v>
      </c>
      <c r="O67" s="45">
        <v>34550400</v>
      </c>
      <c r="P67" s="45">
        <v>34150000</v>
      </c>
      <c r="Q67" s="45">
        <v>31516200</v>
      </c>
      <c r="R67" s="45">
        <v>0</v>
      </c>
      <c r="S67" s="32">
        <v>39484700</v>
      </c>
      <c r="T67" s="8"/>
    </row>
    <row r="68" spans="1:20" ht="26.25" customHeight="1" x14ac:dyDescent="0.2">
      <c r="A68" s="6"/>
      <c r="B68" s="41">
        <v>0</v>
      </c>
      <c r="C68" s="27" t="s">
        <v>21</v>
      </c>
      <c r="D68" s="42">
        <v>925</v>
      </c>
      <c r="E68" s="43">
        <v>701</v>
      </c>
      <c r="F68" s="44">
        <v>401000000</v>
      </c>
      <c r="G68" s="32">
        <v>190640500</v>
      </c>
      <c r="H68" s="39">
        <v>9356000</v>
      </c>
      <c r="I68" s="32">
        <v>14754752</v>
      </c>
      <c r="J68" s="32">
        <v>26529248</v>
      </c>
      <c r="K68" s="32">
        <v>14553120</v>
      </c>
      <c r="L68" s="32">
        <v>22016980</v>
      </c>
      <c r="M68" s="32">
        <v>15635003</v>
      </c>
      <c r="N68" s="45">
        <v>18058000</v>
      </c>
      <c r="O68" s="45">
        <v>16671600</v>
      </c>
      <c r="P68" s="45">
        <v>16711000</v>
      </c>
      <c r="Q68" s="45">
        <v>7118397</v>
      </c>
      <c r="R68" s="45">
        <v>10200000</v>
      </c>
      <c r="S68" s="32">
        <v>19036400</v>
      </c>
      <c r="T68" s="8"/>
    </row>
    <row r="69" spans="1:20" ht="26.25" customHeight="1" x14ac:dyDescent="0.2">
      <c r="A69" s="6"/>
      <c r="B69" s="41">
        <v>0</v>
      </c>
      <c r="C69" s="27" t="s">
        <v>21</v>
      </c>
      <c r="D69" s="42">
        <v>925</v>
      </c>
      <c r="E69" s="43">
        <v>702</v>
      </c>
      <c r="F69" s="44">
        <v>123002054</v>
      </c>
      <c r="G69" s="32">
        <v>34155000</v>
      </c>
      <c r="H69" s="39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45">
        <v>0</v>
      </c>
      <c r="O69" s="45">
        <v>34155000</v>
      </c>
      <c r="P69" s="45">
        <v>0</v>
      </c>
      <c r="Q69" s="45">
        <v>0</v>
      </c>
      <c r="R69" s="45">
        <v>0</v>
      </c>
      <c r="S69" s="32">
        <v>0</v>
      </c>
      <c r="T69" s="8"/>
    </row>
    <row r="70" spans="1:20" ht="26.25" customHeight="1" x14ac:dyDescent="0.2">
      <c r="A70" s="6"/>
      <c r="B70" s="41">
        <v>0</v>
      </c>
      <c r="C70" s="27" t="s">
        <v>21</v>
      </c>
      <c r="D70" s="42">
        <v>925</v>
      </c>
      <c r="E70" s="43">
        <v>702</v>
      </c>
      <c r="F70" s="44">
        <v>123002057</v>
      </c>
      <c r="G70" s="32">
        <v>3764300</v>
      </c>
      <c r="H70" s="39">
        <v>0</v>
      </c>
      <c r="I70" s="32">
        <v>1565000</v>
      </c>
      <c r="J70" s="32">
        <v>783000</v>
      </c>
      <c r="K70" s="32">
        <v>783000</v>
      </c>
      <c r="L70" s="32">
        <v>633300</v>
      </c>
      <c r="M70" s="32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32">
        <v>0</v>
      </c>
      <c r="T70" s="8"/>
    </row>
    <row r="71" spans="1:20" ht="26.25" customHeight="1" x14ac:dyDescent="0.2">
      <c r="A71" s="6"/>
      <c r="B71" s="41">
        <v>0</v>
      </c>
      <c r="C71" s="27" t="s">
        <v>21</v>
      </c>
      <c r="D71" s="42">
        <v>925</v>
      </c>
      <c r="E71" s="43">
        <v>702</v>
      </c>
      <c r="F71" s="44">
        <v>123003010</v>
      </c>
      <c r="G71" s="32">
        <v>513311300</v>
      </c>
      <c r="H71" s="39">
        <v>29000000</v>
      </c>
      <c r="I71" s="32">
        <v>45000000</v>
      </c>
      <c r="J71" s="32">
        <v>45000000</v>
      </c>
      <c r="K71" s="32">
        <v>45000000</v>
      </c>
      <c r="L71" s="32">
        <v>98000000</v>
      </c>
      <c r="M71" s="32">
        <v>92000000</v>
      </c>
      <c r="N71" s="45">
        <v>51090000</v>
      </c>
      <c r="O71" s="45">
        <v>0</v>
      </c>
      <c r="P71" s="45">
        <v>45000000</v>
      </c>
      <c r="Q71" s="45">
        <v>27781300</v>
      </c>
      <c r="R71" s="45">
        <v>0</v>
      </c>
      <c r="S71" s="32">
        <v>35440000</v>
      </c>
      <c r="T71" s="8"/>
    </row>
    <row r="72" spans="1:20" ht="26.25" customHeight="1" x14ac:dyDescent="0.2">
      <c r="A72" s="6"/>
      <c r="B72" s="41">
        <v>0</v>
      </c>
      <c r="C72" s="27" t="s">
        <v>21</v>
      </c>
      <c r="D72" s="42">
        <v>925</v>
      </c>
      <c r="E72" s="43">
        <v>702</v>
      </c>
      <c r="F72" s="44">
        <v>123003013</v>
      </c>
      <c r="G72" s="32">
        <v>2704100</v>
      </c>
      <c r="H72" s="39">
        <v>0</v>
      </c>
      <c r="I72" s="32">
        <v>0</v>
      </c>
      <c r="J72" s="32">
        <v>520000</v>
      </c>
      <c r="K72" s="32">
        <v>0</v>
      </c>
      <c r="L72" s="32">
        <v>0</v>
      </c>
      <c r="M72" s="32">
        <v>720000</v>
      </c>
      <c r="N72" s="45">
        <v>1464100</v>
      </c>
      <c r="O72" s="45">
        <v>0</v>
      </c>
      <c r="P72" s="45">
        <v>0</v>
      </c>
      <c r="Q72" s="45">
        <v>0</v>
      </c>
      <c r="R72" s="45">
        <v>0</v>
      </c>
      <c r="S72" s="32">
        <v>0</v>
      </c>
      <c r="T72" s="8"/>
    </row>
    <row r="73" spans="1:20" ht="26.25" customHeight="1" x14ac:dyDescent="0.2">
      <c r="A73" s="6"/>
      <c r="B73" s="41">
        <v>0</v>
      </c>
      <c r="C73" s="27" t="s">
        <v>21</v>
      </c>
      <c r="D73" s="42">
        <v>925</v>
      </c>
      <c r="E73" s="43">
        <v>702</v>
      </c>
      <c r="F73" s="44">
        <v>123003015</v>
      </c>
      <c r="G73" s="32">
        <v>1153900</v>
      </c>
      <c r="H73" s="39">
        <v>193200</v>
      </c>
      <c r="I73" s="32">
        <v>193200</v>
      </c>
      <c r="J73" s="32">
        <v>193200</v>
      </c>
      <c r="K73" s="32">
        <v>128200</v>
      </c>
      <c r="L73" s="32">
        <v>128200</v>
      </c>
      <c r="M73" s="32">
        <v>0</v>
      </c>
      <c r="N73" s="45">
        <v>0</v>
      </c>
      <c r="O73" s="45">
        <v>0</v>
      </c>
      <c r="P73" s="45">
        <v>128200</v>
      </c>
      <c r="Q73" s="45">
        <v>128200</v>
      </c>
      <c r="R73" s="45">
        <v>61500</v>
      </c>
      <c r="S73" s="32">
        <v>0</v>
      </c>
      <c r="T73" s="8"/>
    </row>
    <row r="74" spans="1:20" ht="26.25" customHeight="1" x14ac:dyDescent="0.2">
      <c r="A74" s="6"/>
      <c r="B74" s="41">
        <v>0</v>
      </c>
      <c r="C74" s="27" t="s">
        <v>21</v>
      </c>
      <c r="D74" s="42">
        <v>925</v>
      </c>
      <c r="E74" s="43">
        <v>702</v>
      </c>
      <c r="F74" s="44">
        <v>123003017</v>
      </c>
      <c r="G74" s="32">
        <v>1295100</v>
      </c>
      <c r="H74" s="39">
        <v>213900</v>
      </c>
      <c r="I74" s="32">
        <v>213900</v>
      </c>
      <c r="J74" s="32">
        <v>213900</v>
      </c>
      <c r="K74" s="32">
        <v>143900</v>
      </c>
      <c r="L74" s="32">
        <v>143900</v>
      </c>
      <c r="M74" s="32">
        <v>0</v>
      </c>
      <c r="N74" s="45">
        <v>0</v>
      </c>
      <c r="O74" s="45">
        <v>0</v>
      </c>
      <c r="P74" s="45">
        <v>143900</v>
      </c>
      <c r="Q74" s="45">
        <v>143900</v>
      </c>
      <c r="R74" s="45">
        <v>77800</v>
      </c>
      <c r="S74" s="32">
        <v>0</v>
      </c>
      <c r="T74" s="8"/>
    </row>
    <row r="75" spans="1:20" ht="26.25" customHeight="1" x14ac:dyDescent="0.2">
      <c r="A75" s="6"/>
      <c r="B75" s="41">
        <v>0</v>
      </c>
      <c r="C75" s="27" t="s">
        <v>21</v>
      </c>
      <c r="D75" s="42">
        <v>925</v>
      </c>
      <c r="E75" s="43">
        <v>702</v>
      </c>
      <c r="F75" s="44">
        <v>123003023</v>
      </c>
      <c r="G75" s="32">
        <v>5007900</v>
      </c>
      <c r="H75" s="39">
        <v>950000</v>
      </c>
      <c r="I75" s="32">
        <v>950000</v>
      </c>
      <c r="J75" s="32">
        <v>950000</v>
      </c>
      <c r="K75" s="32">
        <v>475000</v>
      </c>
      <c r="L75" s="32">
        <v>190000</v>
      </c>
      <c r="M75" s="32">
        <v>190000</v>
      </c>
      <c r="N75" s="45">
        <v>190000</v>
      </c>
      <c r="O75" s="45">
        <v>190000</v>
      </c>
      <c r="P75" s="45">
        <v>190000</v>
      </c>
      <c r="Q75" s="45">
        <v>475000</v>
      </c>
      <c r="R75" s="45">
        <v>257900</v>
      </c>
      <c r="S75" s="32">
        <v>0</v>
      </c>
      <c r="T75" s="8"/>
    </row>
    <row r="76" spans="1:20" ht="26.25" customHeight="1" x14ac:dyDescent="0.2">
      <c r="A76" s="6"/>
      <c r="B76" s="41">
        <v>0</v>
      </c>
      <c r="C76" s="27" t="s">
        <v>21</v>
      </c>
      <c r="D76" s="42">
        <v>925</v>
      </c>
      <c r="E76" s="43">
        <v>702</v>
      </c>
      <c r="F76" s="44">
        <v>202453000</v>
      </c>
      <c r="G76" s="32">
        <v>5806200</v>
      </c>
      <c r="H76" s="39">
        <v>495000</v>
      </c>
      <c r="I76" s="32">
        <v>495000</v>
      </c>
      <c r="J76" s="32">
        <v>495000</v>
      </c>
      <c r="K76" s="32">
        <v>495000</v>
      </c>
      <c r="L76" s="32">
        <v>1485000</v>
      </c>
      <c r="M76" s="32">
        <v>0</v>
      </c>
      <c r="N76" s="45">
        <v>0</v>
      </c>
      <c r="O76" s="45">
        <v>247500</v>
      </c>
      <c r="P76" s="45">
        <v>742500</v>
      </c>
      <c r="Q76" s="45">
        <v>495000</v>
      </c>
      <c r="R76" s="45">
        <v>495000</v>
      </c>
      <c r="S76" s="32">
        <v>361200</v>
      </c>
      <c r="T76" s="8"/>
    </row>
    <row r="77" spans="1:20" ht="26.25" customHeight="1" x14ac:dyDescent="0.2">
      <c r="A77" s="6"/>
      <c r="B77" s="41">
        <v>0</v>
      </c>
      <c r="C77" s="27" t="s">
        <v>21</v>
      </c>
      <c r="D77" s="42">
        <v>925</v>
      </c>
      <c r="E77" s="43">
        <v>702</v>
      </c>
      <c r="F77" s="44">
        <v>202456000</v>
      </c>
      <c r="G77" s="32">
        <v>54385400</v>
      </c>
      <c r="H77" s="39">
        <v>8497800</v>
      </c>
      <c r="I77" s="32">
        <v>8497800</v>
      </c>
      <c r="J77" s="32">
        <v>6798200</v>
      </c>
      <c r="K77" s="32">
        <v>6798200</v>
      </c>
      <c r="L77" s="32">
        <v>6798200</v>
      </c>
      <c r="M77" s="32">
        <v>0</v>
      </c>
      <c r="N77" s="45">
        <v>0</v>
      </c>
      <c r="O77" s="45">
        <v>0</v>
      </c>
      <c r="P77" s="45">
        <v>6798200</v>
      </c>
      <c r="Q77" s="45">
        <v>6797900</v>
      </c>
      <c r="R77" s="45">
        <v>3399100</v>
      </c>
      <c r="S77" s="32">
        <v>0</v>
      </c>
      <c r="T77" s="8"/>
    </row>
    <row r="78" spans="1:20" ht="26.25" customHeight="1" x14ac:dyDescent="0.2">
      <c r="A78" s="6"/>
      <c r="B78" s="41">
        <v>0</v>
      </c>
      <c r="C78" s="27" t="s">
        <v>21</v>
      </c>
      <c r="D78" s="42">
        <v>925</v>
      </c>
      <c r="E78" s="43">
        <v>702</v>
      </c>
      <c r="F78" s="44">
        <v>202939000</v>
      </c>
      <c r="G78" s="32">
        <v>219077100</v>
      </c>
      <c r="H78" s="39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45">
        <v>0</v>
      </c>
      <c r="O78" s="45">
        <v>0</v>
      </c>
      <c r="P78" s="45">
        <v>0</v>
      </c>
      <c r="Q78" s="45">
        <v>219077100</v>
      </c>
      <c r="R78" s="45">
        <v>0</v>
      </c>
      <c r="S78" s="32">
        <v>0</v>
      </c>
      <c r="T78" s="8"/>
    </row>
    <row r="79" spans="1:20" ht="26.25" customHeight="1" x14ac:dyDescent="0.2">
      <c r="A79" s="6"/>
      <c r="B79" s="41">
        <v>0</v>
      </c>
      <c r="C79" s="27" t="s">
        <v>21</v>
      </c>
      <c r="D79" s="42">
        <v>925</v>
      </c>
      <c r="E79" s="43">
        <v>702</v>
      </c>
      <c r="F79" s="44">
        <v>204431000</v>
      </c>
      <c r="G79" s="32">
        <v>37575700</v>
      </c>
      <c r="H79" s="39">
        <v>3359000</v>
      </c>
      <c r="I79" s="32">
        <v>3359000</v>
      </c>
      <c r="J79" s="32">
        <v>3359000</v>
      </c>
      <c r="K79" s="32">
        <v>3359000</v>
      </c>
      <c r="L79" s="32">
        <v>7725700</v>
      </c>
      <c r="M79" s="32">
        <v>7725700</v>
      </c>
      <c r="N79" s="45">
        <v>0</v>
      </c>
      <c r="O79" s="45">
        <v>0</v>
      </c>
      <c r="P79" s="45">
        <v>3359000</v>
      </c>
      <c r="Q79" s="45">
        <v>1892000</v>
      </c>
      <c r="R79" s="45">
        <v>0</v>
      </c>
      <c r="S79" s="32">
        <v>3437300</v>
      </c>
      <c r="T79" s="8"/>
    </row>
    <row r="80" spans="1:20" ht="26.25" customHeight="1" x14ac:dyDescent="0.2">
      <c r="A80" s="6"/>
      <c r="B80" s="41">
        <v>0</v>
      </c>
      <c r="C80" s="27" t="s">
        <v>21</v>
      </c>
      <c r="D80" s="42">
        <v>925</v>
      </c>
      <c r="E80" s="43">
        <v>702</v>
      </c>
      <c r="F80" s="44">
        <v>401000000</v>
      </c>
      <c r="G80" s="32">
        <v>162154186.40000001</v>
      </c>
      <c r="H80" s="39">
        <v>11188000</v>
      </c>
      <c r="I80" s="32">
        <v>13889000</v>
      </c>
      <c r="J80" s="32">
        <v>23325000</v>
      </c>
      <c r="K80" s="32">
        <v>13139686.4</v>
      </c>
      <c r="L80" s="32">
        <v>19189000</v>
      </c>
      <c r="M80" s="32">
        <v>11528100</v>
      </c>
      <c r="N80" s="45">
        <v>15260265</v>
      </c>
      <c r="O80" s="45">
        <v>13095000</v>
      </c>
      <c r="P80" s="45">
        <v>14857700</v>
      </c>
      <c r="Q80" s="45">
        <v>5105735</v>
      </c>
      <c r="R80" s="45">
        <v>8331000</v>
      </c>
      <c r="S80" s="32">
        <v>13245700</v>
      </c>
      <c r="T80" s="8"/>
    </row>
    <row r="81" spans="1:20" ht="26.25" customHeight="1" x14ac:dyDescent="0.2">
      <c r="A81" s="6"/>
      <c r="B81" s="41">
        <v>0</v>
      </c>
      <c r="C81" s="27" t="s">
        <v>21</v>
      </c>
      <c r="D81" s="42">
        <v>925</v>
      </c>
      <c r="E81" s="43">
        <v>702</v>
      </c>
      <c r="F81" s="44">
        <v>401001202</v>
      </c>
      <c r="G81" s="32">
        <v>9660100</v>
      </c>
      <c r="H81" s="39">
        <v>1498000</v>
      </c>
      <c r="I81" s="32">
        <v>0</v>
      </c>
      <c r="J81" s="32">
        <v>0</v>
      </c>
      <c r="K81" s="32">
        <v>4510100</v>
      </c>
      <c r="L81" s="32">
        <v>0</v>
      </c>
      <c r="M81" s="32">
        <v>0</v>
      </c>
      <c r="N81" s="45">
        <v>0</v>
      </c>
      <c r="O81" s="45">
        <v>0</v>
      </c>
      <c r="P81" s="45">
        <v>0</v>
      </c>
      <c r="Q81" s="45">
        <v>3652000</v>
      </c>
      <c r="R81" s="45">
        <v>0</v>
      </c>
      <c r="S81" s="32">
        <v>0</v>
      </c>
      <c r="T81" s="8"/>
    </row>
    <row r="82" spans="1:20" ht="26.25" customHeight="1" x14ac:dyDescent="0.2">
      <c r="A82" s="6"/>
      <c r="B82" s="41">
        <v>0</v>
      </c>
      <c r="C82" s="27" t="s">
        <v>21</v>
      </c>
      <c r="D82" s="42">
        <v>925</v>
      </c>
      <c r="E82" s="43">
        <v>702</v>
      </c>
      <c r="F82" s="44">
        <v>401001203</v>
      </c>
      <c r="G82" s="32">
        <v>3513000</v>
      </c>
      <c r="H82" s="39">
        <v>0</v>
      </c>
      <c r="I82" s="32">
        <v>0</v>
      </c>
      <c r="J82" s="32">
        <v>0</v>
      </c>
      <c r="K82" s="32">
        <v>3513000</v>
      </c>
      <c r="L82" s="32">
        <v>0</v>
      </c>
      <c r="M82" s="32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32">
        <v>0</v>
      </c>
      <c r="T82" s="8"/>
    </row>
    <row r="83" spans="1:20" ht="24.75" customHeight="1" x14ac:dyDescent="0.2">
      <c r="A83" s="6"/>
      <c r="B83" s="41">
        <v>0</v>
      </c>
      <c r="C83" s="27" t="s">
        <v>21</v>
      </c>
      <c r="D83" s="42">
        <v>925</v>
      </c>
      <c r="E83" s="43">
        <v>703</v>
      </c>
      <c r="F83" s="44">
        <v>123003022</v>
      </c>
      <c r="G83" s="32">
        <v>171500</v>
      </c>
      <c r="H83" s="39">
        <v>28600</v>
      </c>
      <c r="I83" s="32">
        <v>28600</v>
      </c>
      <c r="J83" s="32">
        <v>28600</v>
      </c>
      <c r="K83" s="32">
        <v>15800</v>
      </c>
      <c r="L83" s="32">
        <v>9500</v>
      </c>
      <c r="M83" s="32">
        <v>9500</v>
      </c>
      <c r="N83" s="45">
        <v>9500</v>
      </c>
      <c r="O83" s="45">
        <v>9500</v>
      </c>
      <c r="P83" s="45">
        <v>9500</v>
      </c>
      <c r="Q83" s="45">
        <v>15800</v>
      </c>
      <c r="R83" s="45">
        <v>6600</v>
      </c>
      <c r="S83" s="32">
        <v>0</v>
      </c>
      <c r="T83" s="8"/>
    </row>
    <row r="84" spans="1:20" ht="24.75" customHeight="1" x14ac:dyDescent="0.2">
      <c r="A84" s="6"/>
      <c r="B84" s="41">
        <v>0</v>
      </c>
      <c r="C84" s="27" t="s">
        <v>21</v>
      </c>
      <c r="D84" s="42">
        <v>925</v>
      </c>
      <c r="E84" s="43">
        <v>703</v>
      </c>
      <c r="F84" s="44">
        <v>401000000</v>
      </c>
      <c r="G84" s="32">
        <v>20412800</v>
      </c>
      <c r="H84" s="39">
        <v>1862737</v>
      </c>
      <c r="I84" s="32">
        <v>931083</v>
      </c>
      <c r="J84" s="32">
        <v>3065300</v>
      </c>
      <c r="K84" s="32">
        <v>640700</v>
      </c>
      <c r="L84" s="32">
        <v>2532720</v>
      </c>
      <c r="M84" s="32">
        <v>1531297</v>
      </c>
      <c r="N84" s="45">
        <v>2030900</v>
      </c>
      <c r="O84" s="45">
        <v>1753400</v>
      </c>
      <c r="P84" s="45">
        <v>1878600</v>
      </c>
      <c r="Q84" s="45">
        <v>1118408</v>
      </c>
      <c r="R84" s="45">
        <v>1192200</v>
      </c>
      <c r="S84" s="32">
        <v>1875455</v>
      </c>
      <c r="T84" s="8"/>
    </row>
    <row r="85" spans="1:20" ht="24.75" customHeight="1" x14ac:dyDescent="0.2">
      <c r="A85" s="6"/>
      <c r="B85" s="41">
        <v>0</v>
      </c>
      <c r="C85" s="27" t="s">
        <v>21</v>
      </c>
      <c r="D85" s="42">
        <v>925</v>
      </c>
      <c r="E85" s="43">
        <v>705</v>
      </c>
      <c r="F85" s="44">
        <v>401000000</v>
      </c>
      <c r="G85" s="32">
        <v>18000</v>
      </c>
      <c r="H85" s="39">
        <v>1000</v>
      </c>
      <c r="I85" s="32">
        <v>0</v>
      </c>
      <c r="J85" s="32">
        <v>2000</v>
      </c>
      <c r="K85" s="32">
        <v>0</v>
      </c>
      <c r="L85" s="32">
        <v>2000</v>
      </c>
      <c r="M85" s="32">
        <v>1000</v>
      </c>
      <c r="N85" s="45">
        <v>2000</v>
      </c>
      <c r="O85" s="45">
        <v>2000</v>
      </c>
      <c r="P85" s="45">
        <v>2000</v>
      </c>
      <c r="Q85" s="45">
        <v>2000</v>
      </c>
      <c r="R85" s="45">
        <v>2000</v>
      </c>
      <c r="S85" s="32">
        <v>2000</v>
      </c>
      <c r="T85" s="8"/>
    </row>
    <row r="86" spans="1:20" ht="24.75" customHeight="1" x14ac:dyDescent="0.2">
      <c r="A86" s="6"/>
      <c r="B86" s="41">
        <v>0</v>
      </c>
      <c r="C86" s="27" t="s">
        <v>21</v>
      </c>
      <c r="D86" s="42">
        <v>925</v>
      </c>
      <c r="E86" s="43">
        <v>707</v>
      </c>
      <c r="F86" s="44">
        <v>123003032</v>
      </c>
      <c r="G86" s="32">
        <v>3167600</v>
      </c>
      <c r="H86" s="39">
        <v>0</v>
      </c>
      <c r="I86" s="32">
        <v>0</v>
      </c>
      <c r="J86" s="32">
        <v>0</v>
      </c>
      <c r="K86" s="32">
        <v>0</v>
      </c>
      <c r="L86" s="32">
        <v>0</v>
      </c>
      <c r="M86" s="32">
        <v>1900600</v>
      </c>
      <c r="N86" s="45">
        <v>1267000</v>
      </c>
      <c r="O86" s="45">
        <v>0</v>
      </c>
      <c r="P86" s="45">
        <v>0</v>
      </c>
      <c r="Q86" s="45">
        <v>0</v>
      </c>
      <c r="R86" s="45">
        <v>0</v>
      </c>
      <c r="S86" s="32">
        <v>0</v>
      </c>
      <c r="T86" s="8"/>
    </row>
    <row r="87" spans="1:20" ht="24.75" customHeight="1" x14ac:dyDescent="0.2">
      <c r="A87" s="6"/>
      <c r="B87" s="41">
        <v>0</v>
      </c>
      <c r="C87" s="27" t="s">
        <v>21</v>
      </c>
      <c r="D87" s="42">
        <v>925</v>
      </c>
      <c r="E87" s="43">
        <v>707</v>
      </c>
      <c r="F87" s="44">
        <v>401000000</v>
      </c>
      <c r="G87" s="32">
        <v>470000</v>
      </c>
      <c r="H87" s="39">
        <v>23000</v>
      </c>
      <c r="I87" s="32">
        <v>11000</v>
      </c>
      <c r="J87" s="32">
        <v>62000</v>
      </c>
      <c r="K87" s="32">
        <v>12000</v>
      </c>
      <c r="L87" s="32">
        <v>52000</v>
      </c>
      <c r="M87" s="32">
        <v>36000</v>
      </c>
      <c r="N87" s="45">
        <v>47000</v>
      </c>
      <c r="O87" s="45">
        <v>41000</v>
      </c>
      <c r="P87" s="45">
        <v>44000</v>
      </c>
      <c r="Q87" s="45">
        <v>47000</v>
      </c>
      <c r="R87" s="45">
        <v>41000</v>
      </c>
      <c r="S87" s="32">
        <v>54000</v>
      </c>
      <c r="T87" s="8"/>
    </row>
    <row r="88" spans="1:20" ht="24.75" customHeight="1" x14ac:dyDescent="0.2">
      <c r="A88" s="6"/>
      <c r="B88" s="41">
        <v>0</v>
      </c>
      <c r="C88" s="27" t="s">
        <v>21</v>
      </c>
      <c r="D88" s="42">
        <v>925</v>
      </c>
      <c r="E88" s="43">
        <v>709</v>
      </c>
      <c r="F88" s="44">
        <v>123003010</v>
      </c>
      <c r="G88" s="32">
        <v>7699500</v>
      </c>
      <c r="H88" s="39">
        <v>0</v>
      </c>
      <c r="I88" s="32">
        <v>0</v>
      </c>
      <c r="J88" s="32">
        <v>0</v>
      </c>
      <c r="K88" s="32">
        <v>0</v>
      </c>
      <c r="L88" s="32">
        <v>0</v>
      </c>
      <c r="M88" s="32">
        <v>4000000</v>
      </c>
      <c r="N88" s="45">
        <v>3080500</v>
      </c>
      <c r="O88" s="45">
        <v>0</v>
      </c>
      <c r="P88" s="45">
        <v>0</v>
      </c>
      <c r="Q88" s="45">
        <v>0</v>
      </c>
      <c r="R88" s="45">
        <v>0</v>
      </c>
      <c r="S88" s="32">
        <v>619000</v>
      </c>
      <c r="T88" s="8"/>
    </row>
    <row r="89" spans="1:20" ht="24.75" customHeight="1" x14ac:dyDescent="0.2">
      <c r="A89" s="6"/>
      <c r="B89" s="41">
        <v>0</v>
      </c>
      <c r="C89" s="27" t="s">
        <v>21</v>
      </c>
      <c r="D89" s="42">
        <v>925</v>
      </c>
      <c r="E89" s="43">
        <v>709</v>
      </c>
      <c r="F89" s="44">
        <v>123003024</v>
      </c>
      <c r="G89" s="32">
        <v>5560500</v>
      </c>
      <c r="H89" s="39">
        <v>3500000</v>
      </c>
      <c r="I89" s="32">
        <v>0</v>
      </c>
      <c r="J89" s="32">
        <v>0</v>
      </c>
      <c r="K89" s="32">
        <v>0</v>
      </c>
      <c r="L89" s="32">
        <v>0</v>
      </c>
      <c r="M89" s="32">
        <v>1074900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32">
        <v>985600</v>
      </c>
      <c r="T89" s="8"/>
    </row>
    <row r="90" spans="1:20" ht="24.75" customHeight="1" x14ac:dyDescent="0.2">
      <c r="A90" s="6"/>
      <c r="B90" s="41">
        <v>0</v>
      </c>
      <c r="C90" s="27" t="s">
        <v>21</v>
      </c>
      <c r="D90" s="42">
        <v>925</v>
      </c>
      <c r="E90" s="43">
        <v>709</v>
      </c>
      <c r="F90" s="44">
        <v>202454000</v>
      </c>
      <c r="G90" s="32">
        <v>1063300</v>
      </c>
      <c r="H90" s="39">
        <v>0</v>
      </c>
      <c r="I90" s="32">
        <v>0</v>
      </c>
      <c r="J90" s="32">
        <v>0</v>
      </c>
      <c r="K90" s="32">
        <v>0</v>
      </c>
      <c r="L90" s="32">
        <v>0</v>
      </c>
      <c r="M90" s="32">
        <v>1063300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32">
        <v>0</v>
      </c>
      <c r="T90" s="8"/>
    </row>
    <row r="91" spans="1:20" ht="24.75" customHeight="1" x14ac:dyDescent="0.2">
      <c r="A91" s="6"/>
      <c r="B91" s="41">
        <v>0</v>
      </c>
      <c r="C91" s="27" t="s">
        <v>21</v>
      </c>
      <c r="D91" s="42">
        <v>925</v>
      </c>
      <c r="E91" s="43">
        <v>709</v>
      </c>
      <c r="F91" s="44">
        <v>401000000</v>
      </c>
      <c r="G91" s="32">
        <v>48557600</v>
      </c>
      <c r="H91" s="39">
        <v>5429000</v>
      </c>
      <c r="I91" s="32">
        <v>3975000</v>
      </c>
      <c r="J91" s="32">
        <v>3460000</v>
      </c>
      <c r="K91" s="32">
        <v>1250000</v>
      </c>
      <c r="L91" s="32">
        <v>5466000</v>
      </c>
      <c r="M91" s="32">
        <v>3786000</v>
      </c>
      <c r="N91" s="45">
        <v>4927000</v>
      </c>
      <c r="O91" s="45">
        <v>4256000</v>
      </c>
      <c r="P91" s="45">
        <v>4560000</v>
      </c>
      <c r="Q91" s="45">
        <v>3547000</v>
      </c>
      <c r="R91" s="45">
        <v>2851000</v>
      </c>
      <c r="S91" s="32">
        <v>5050600</v>
      </c>
      <c r="T91" s="8"/>
    </row>
    <row r="92" spans="1:20" ht="24.75" customHeight="1" x14ac:dyDescent="0.2">
      <c r="A92" s="6"/>
      <c r="B92" s="41">
        <v>0</v>
      </c>
      <c r="C92" s="27" t="s">
        <v>21</v>
      </c>
      <c r="D92" s="42">
        <v>925</v>
      </c>
      <c r="E92" s="43">
        <v>1004</v>
      </c>
      <c r="F92" s="44">
        <v>123003016</v>
      </c>
      <c r="G92" s="32">
        <v>8059800</v>
      </c>
      <c r="H92" s="39">
        <v>759800</v>
      </c>
      <c r="I92" s="32">
        <v>0</v>
      </c>
      <c r="J92" s="32">
        <v>0</v>
      </c>
      <c r="K92" s="32">
        <v>1800000</v>
      </c>
      <c r="L92" s="32">
        <v>0</v>
      </c>
      <c r="M92" s="32">
        <v>0</v>
      </c>
      <c r="N92" s="45">
        <v>2000000</v>
      </c>
      <c r="O92" s="45">
        <v>0</v>
      </c>
      <c r="P92" s="45">
        <v>0</v>
      </c>
      <c r="Q92" s="45">
        <v>2000000</v>
      </c>
      <c r="R92" s="45">
        <v>1500000</v>
      </c>
      <c r="S92" s="32">
        <v>0</v>
      </c>
      <c r="T92" s="8"/>
    </row>
    <row r="93" spans="1:20" ht="24.75" customHeight="1" x14ac:dyDescent="0.2">
      <c r="A93" s="6"/>
      <c r="B93" s="41">
        <v>0</v>
      </c>
      <c r="C93" s="27" t="s">
        <v>21</v>
      </c>
      <c r="D93" s="42">
        <v>925</v>
      </c>
      <c r="E93" s="43">
        <v>1103</v>
      </c>
      <c r="F93" s="44">
        <v>123003022</v>
      </c>
      <c r="G93" s="32">
        <v>99000</v>
      </c>
      <c r="H93" s="39">
        <v>16400</v>
      </c>
      <c r="I93" s="32">
        <v>16400</v>
      </c>
      <c r="J93" s="32">
        <v>16400</v>
      </c>
      <c r="K93" s="32">
        <v>9200</v>
      </c>
      <c r="L93" s="32">
        <v>5500</v>
      </c>
      <c r="M93" s="32">
        <v>5500</v>
      </c>
      <c r="N93" s="45">
        <v>5500</v>
      </c>
      <c r="O93" s="45">
        <v>5500</v>
      </c>
      <c r="P93" s="45">
        <v>5500</v>
      </c>
      <c r="Q93" s="45">
        <v>9200</v>
      </c>
      <c r="R93" s="45">
        <v>3900</v>
      </c>
      <c r="S93" s="32">
        <v>0</v>
      </c>
      <c r="T93" s="8"/>
    </row>
    <row r="94" spans="1:20" ht="24.75" customHeight="1" x14ac:dyDescent="0.2">
      <c r="A94" s="6"/>
      <c r="B94" s="41">
        <v>0</v>
      </c>
      <c r="C94" s="27" t="s">
        <v>21</v>
      </c>
      <c r="D94" s="42">
        <v>925</v>
      </c>
      <c r="E94" s="43">
        <v>1103</v>
      </c>
      <c r="F94" s="44">
        <v>123003052</v>
      </c>
      <c r="G94" s="32">
        <v>78200</v>
      </c>
      <c r="H94" s="39">
        <v>6600</v>
      </c>
      <c r="I94" s="32">
        <v>6600</v>
      </c>
      <c r="J94" s="32">
        <v>6600</v>
      </c>
      <c r="K94" s="32">
        <v>6600</v>
      </c>
      <c r="L94" s="32">
        <v>19800</v>
      </c>
      <c r="M94" s="32">
        <v>0</v>
      </c>
      <c r="N94" s="45">
        <v>0</v>
      </c>
      <c r="O94" s="45">
        <v>6600</v>
      </c>
      <c r="P94" s="45">
        <v>6600</v>
      </c>
      <c r="Q94" s="45">
        <v>6600</v>
      </c>
      <c r="R94" s="45">
        <v>6600</v>
      </c>
      <c r="S94" s="32">
        <v>5600</v>
      </c>
      <c r="T94" s="8"/>
    </row>
    <row r="95" spans="1:20" ht="24.75" customHeight="1" x14ac:dyDescent="0.2">
      <c r="A95" s="6"/>
      <c r="B95" s="46">
        <v>0</v>
      </c>
      <c r="C95" s="47" t="s">
        <v>21</v>
      </c>
      <c r="D95" s="42">
        <v>925</v>
      </c>
      <c r="E95" s="43">
        <v>1103</v>
      </c>
      <c r="F95" s="44">
        <v>401000000</v>
      </c>
      <c r="G95" s="32">
        <v>30840600</v>
      </c>
      <c r="H95" s="48">
        <v>2271350</v>
      </c>
      <c r="I95" s="49">
        <v>2756000</v>
      </c>
      <c r="J95" s="49">
        <v>4419700</v>
      </c>
      <c r="K95" s="49">
        <v>1175300</v>
      </c>
      <c r="L95" s="49">
        <v>3821100</v>
      </c>
      <c r="M95" s="49">
        <v>2317800</v>
      </c>
      <c r="N95" s="50">
        <v>3067100</v>
      </c>
      <c r="O95" s="50">
        <v>2650600</v>
      </c>
      <c r="P95" s="50">
        <v>2839400</v>
      </c>
      <c r="Q95" s="50">
        <v>1691600</v>
      </c>
      <c r="R95" s="50">
        <v>1656800</v>
      </c>
      <c r="S95" s="49">
        <v>2173850</v>
      </c>
      <c r="T95" s="8"/>
    </row>
    <row r="96" spans="1:20" ht="25.5" customHeight="1" x14ac:dyDescent="0.2">
      <c r="A96" s="6"/>
      <c r="B96" s="70" t="s">
        <v>29</v>
      </c>
      <c r="C96" s="71"/>
      <c r="D96" s="71"/>
      <c r="E96" s="71"/>
      <c r="F96" s="72"/>
      <c r="G96" s="18">
        <v>1744077786.4000001</v>
      </c>
      <c r="H96" s="17">
        <v>95770387</v>
      </c>
      <c r="I96" s="17">
        <v>131312335</v>
      </c>
      <c r="J96" s="18">
        <v>153915148</v>
      </c>
      <c r="K96" s="17">
        <v>147712806.40000001</v>
      </c>
      <c r="L96" s="17">
        <v>192917900</v>
      </c>
      <c r="M96" s="18">
        <v>179715700</v>
      </c>
      <c r="N96" s="17">
        <v>138194865</v>
      </c>
      <c r="O96" s="17">
        <v>107678100</v>
      </c>
      <c r="P96" s="18">
        <v>131471100</v>
      </c>
      <c r="Q96" s="17">
        <v>312912340</v>
      </c>
      <c r="R96" s="17">
        <v>30681800</v>
      </c>
      <c r="S96" s="18">
        <v>121795305</v>
      </c>
      <c r="T96" s="8"/>
    </row>
    <row r="97" spans="1:20" ht="23.25" customHeight="1" x14ac:dyDescent="0.2">
      <c r="A97" s="6"/>
      <c r="B97" s="35">
        <v>0</v>
      </c>
      <c r="C97" s="13" t="s">
        <v>17</v>
      </c>
      <c r="D97" s="36">
        <v>926</v>
      </c>
      <c r="E97" s="37">
        <v>113</v>
      </c>
      <c r="F97" s="38">
        <v>401000000</v>
      </c>
      <c r="G97" s="32">
        <v>163200</v>
      </c>
      <c r="H97" s="39">
        <v>8200</v>
      </c>
      <c r="I97" s="16">
        <v>3900</v>
      </c>
      <c r="J97" s="16">
        <v>21500</v>
      </c>
      <c r="K97" s="16">
        <v>3900</v>
      </c>
      <c r="L97" s="16">
        <v>18200</v>
      </c>
      <c r="M97" s="16">
        <v>12600</v>
      </c>
      <c r="N97" s="40">
        <v>16400</v>
      </c>
      <c r="O97" s="40">
        <v>14200</v>
      </c>
      <c r="P97" s="40">
        <v>15200</v>
      </c>
      <c r="Q97" s="40">
        <v>16500</v>
      </c>
      <c r="R97" s="40">
        <v>14200</v>
      </c>
      <c r="S97" s="16">
        <v>18400</v>
      </c>
      <c r="T97" s="8"/>
    </row>
    <row r="98" spans="1:20" ht="23.25" customHeight="1" x14ac:dyDescent="0.2">
      <c r="A98" s="6"/>
      <c r="B98" s="41">
        <v>0</v>
      </c>
      <c r="C98" s="27" t="s">
        <v>17</v>
      </c>
      <c r="D98" s="42">
        <v>926</v>
      </c>
      <c r="E98" s="43">
        <v>703</v>
      </c>
      <c r="F98" s="44">
        <v>123003037</v>
      </c>
      <c r="G98" s="32">
        <v>63200</v>
      </c>
      <c r="H98" s="39">
        <v>5300</v>
      </c>
      <c r="I98" s="32">
        <v>5200</v>
      </c>
      <c r="J98" s="32">
        <v>5200</v>
      </c>
      <c r="K98" s="32">
        <v>5200</v>
      </c>
      <c r="L98" s="32">
        <v>5200</v>
      </c>
      <c r="M98" s="32">
        <v>5200</v>
      </c>
      <c r="N98" s="45">
        <v>5200</v>
      </c>
      <c r="O98" s="45">
        <v>5200</v>
      </c>
      <c r="P98" s="45">
        <v>5200</v>
      </c>
      <c r="Q98" s="45">
        <v>5200</v>
      </c>
      <c r="R98" s="45">
        <v>5200</v>
      </c>
      <c r="S98" s="32">
        <v>5900</v>
      </c>
      <c r="T98" s="8"/>
    </row>
    <row r="99" spans="1:20" ht="23.25" customHeight="1" x14ac:dyDescent="0.2">
      <c r="A99" s="6"/>
      <c r="B99" s="41">
        <v>0</v>
      </c>
      <c r="C99" s="27" t="s">
        <v>17</v>
      </c>
      <c r="D99" s="42">
        <v>926</v>
      </c>
      <c r="E99" s="43">
        <v>703</v>
      </c>
      <c r="F99" s="44">
        <v>401000000</v>
      </c>
      <c r="G99" s="32">
        <v>34990600</v>
      </c>
      <c r="H99" s="39">
        <v>2639800</v>
      </c>
      <c r="I99" s="32">
        <v>3237800</v>
      </c>
      <c r="J99" s="32">
        <v>4572600</v>
      </c>
      <c r="K99" s="32">
        <v>968000</v>
      </c>
      <c r="L99" s="32">
        <v>3896000</v>
      </c>
      <c r="M99" s="32">
        <v>2698500</v>
      </c>
      <c r="N99" s="45">
        <v>3511900</v>
      </c>
      <c r="O99" s="45">
        <v>3033700</v>
      </c>
      <c r="P99" s="45">
        <v>850100</v>
      </c>
      <c r="Q99" s="45">
        <v>3525900</v>
      </c>
      <c r="R99" s="45">
        <v>3030200</v>
      </c>
      <c r="S99" s="32">
        <v>3026100</v>
      </c>
      <c r="T99" s="8"/>
    </row>
    <row r="100" spans="1:20" ht="23.25" customHeight="1" x14ac:dyDescent="0.2">
      <c r="A100" s="6"/>
      <c r="B100" s="41">
        <v>0</v>
      </c>
      <c r="C100" s="27" t="s">
        <v>17</v>
      </c>
      <c r="D100" s="42">
        <v>926</v>
      </c>
      <c r="E100" s="43">
        <v>705</v>
      </c>
      <c r="F100" s="44">
        <v>401000000</v>
      </c>
      <c r="G100" s="32">
        <v>12000</v>
      </c>
      <c r="H100" s="39">
        <v>3700</v>
      </c>
      <c r="I100" s="32">
        <v>0</v>
      </c>
      <c r="J100" s="32">
        <v>8300</v>
      </c>
      <c r="K100" s="32">
        <v>0</v>
      </c>
      <c r="L100" s="32">
        <v>0</v>
      </c>
      <c r="M100" s="32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32">
        <v>0</v>
      </c>
      <c r="T100" s="8"/>
    </row>
    <row r="101" spans="1:20" ht="23.25" customHeight="1" x14ac:dyDescent="0.2">
      <c r="A101" s="6"/>
      <c r="B101" s="41">
        <v>0</v>
      </c>
      <c r="C101" s="27" t="s">
        <v>17</v>
      </c>
      <c r="D101" s="42">
        <v>926</v>
      </c>
      <c r="E101" s="43">
        <v>801</v>
      </c>
      <c r="F101" s="44">
        <v>202499000</v>
      </c>
      <c r="G101" s="32">
        <v>476900</v>
      </c>
      <c r="H101" s="39">
        <v>0</v>
      </c>
      <c r="I101" s="32">
        <v>0</v>
      </c>
      <c r="J101" s="32">
        <v>476900</v>
      </c>
      <c r="K101" s="32">
        <v>0</v>
      </c>
      <c r="L101" s="32">
        <v>0</v>
      </c>
      <c r="M101" s="32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32">
        <v>0</v>
      </c>
      <c r="T101" s="8"/>
    </row>
    <row r="102" spans="1:20" ht="23.25" customHeight="1" x14ac:dyDescent="0.2">
      <c r="A102" s="6"/>
      <c r="B102" s="41">
        <v>0</v>
      </c>
      <c r="C102" s="27" t="s">
        <v>17</v>
      </c>
      <c r="D102" s="42">
        <v>926</v>
      </c>
      <c r="E102" s="43">
        <v>801</v>
      </c>
      <c r="F102" s="44">
        <v>401000000</v>
      </c>
      <c r="G102" s="32">
        <v>14821700</v>
      </c>
      <c r="H102" s="39">
        <v>1111200</v>
      </c>
      <c r="I102" s="32">
        <v>2180400</v>
      </c>
      <c r="J102" s="32">
        <v>1296000</v>
      </c>
      <c r="K102" s="32">
        <v>3474200</v>
      </c>
      <c r="L102" s="32">
        <v>1303800</v>
      </c>
      <c r="M102" s="32">
        <v>903000</v>
      </c>
      <c r="N102" s="45">
        <v>1175200</v>
      </c>
      <c r="O102" s="45">
        <v>1015200</v>
      </c>
      <c r="P102" s="45">
        <v>137600</v>
      </c>
      <c r="Q102" s="45">
        <v>904900</v>
      </c>
      <c r="R102" s="45">
        <v>539100</v>
      </c>
      <c r="S102" s="32">
        <v>781100</v>
      </c>
      <c r="T102" s="8"/>
    </row>
    <row r="103" spans="1:20" ht="23.25" customHeight="1" x14ac:dyDescent="0.2">
      <c r="A103" s="6"/>
      <c r="B103" s="46">
        <v>0</v>
      </c>
      <c r="C103" s="47" t="s">
        <v>17</v>
      </c>
      <c r="D103" s="42">
        <v>926</v>
      </c>
      <c r="E103" s="43">
        <v>804</v>
      </c>
      <c r="F103" s="44">
        <v>401000000</v>
      </c>
      <c r="G103" s="32">
        <v>8673200</v>
      </c>
      <c r="H103" s="48">
        <v>708100</v>
      </c>
      <c r="I103" s="49">
        <v>247500</v>
      </c>
      <c r="J103" s="49">
        <v>1285400</v>
      </c>
      <c r="K103" s="49">
        <v>632100</v>
      </c>
      <c r="L103" s="49">
        <v>918300</v>
      </c>
      <c r="M103" s="49">
        <v>636100</v>
      </c>
      <c r="N103" s="50">
        <v>827800</v>
      </c>
      <c r="O103" s="50">
        <v>715100</v>
      </c>
      <c r="P103" s="50">
        <v>716100</v>
      </c>
      <c r="Q103" s="50">
        <v>631100</v>
      </c>
      <c r="R103" s="50">
        <v>714200</v>
      </c>
      <c r="S103" s="49">
        <v>641400</v>
      </c>
      <c r="T103" s="8"/>
    </row>
    <row r="104" spans="1:20" ht="32.25" customHeight="1" x14ac:dyDescent="0.2">
      <c r="A104" s="6"/>
      <c r="B104" s="70" t="s">
        <v>19</v>
      </c>
      <c r="C104" s="71"/>
      <c r="D104" s="71"/>
      <c r="E104" s="71"/>
      <c r="F104" s="72"/>
      <c r="G104" s="18">
        <v>59200800</v>
      </c>
      <c r="H104" s="17">
        <v>4476300</v>
      </c>
      <c r="I104" s="17">
        <v>5674800</v>
      </c>
      <c r="J104" s="18">
        <v>7665900</v>
      </c>
      <c r="K104" s="17">
        <v>5083400</v>
      </c>
      <c r="L104" s="17">
        <v>6141500</v>
      </c>
      <c r="M104" s="18">
        <v>4255400</v>
      </c>
      <c r="N104" s="17">
        <v>5536500</v>
      </c>
      <c r="O104" s="17">
        <v>4783400</v>
      </c>
      <c r="P104" s="18">
        <v>1724200</v>
      </c>
      <c r="Q104" s="17">
        <v>5083600</v>
      </c>
      <c r="R104" s="17">
        <v>4302900</v>
      </c>
      <c r="S104" s="18">
        <v>4472900</v>
      </c>
      <c r="T104" s="8"/>
    </row>
    <row r="105" spans="1:20" ht="25.5" customHeight="1" x14ac:dyDescent="0.2">
      <c r="A105" s="6"/>
      <c r="B105" s="35">
        <v>0</v>
      </c>
      <c r="C105" s="13" t="s">
        <v>11</v>
      </c>
      <c r="D105" s="36">
        <v>929</v>
      </c>
      <c r="E105" s="37">
        <v>705</v>
      </c>
      <c r="F105" s="38">
        <v>401000000</v>
      </c>
      <c r="G105" s="32">
        <v>6000</v>
      </c>
      <c r="H105" s="39">
        <v>0</v>
      </c>
      <c r="I105" s="16">
        <v>0</v>
      </c>
      <c r="J105" s="16">
        <v>6000</v>
      </c>
      <c r="K105" s="16">
        <v>0</v>
      </c>
      <c r="L105" s="16">
        <v>0</v>
      </c>
      <c r="M105" s="16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16">
        <v>0</v>
      </c>
      <c r="T105" s="8"/>
    </row>
    <row r="106" spans="1:20" ht="25.5" customHeight="1" x14ac:dyDescent="0.2">
      <c r="A106" s="6"/>
      <c r="B106" s="41">
        <v>0</v>
      </c>
      <c r="C106" s="27" t="s">
        <v>11</v>
      </c>
      <c r="D106" s="42">
        <v>929</v>
      </c>
      <c r="E106" s="43">
        <v>1101</v>
      </c>
      <c r="F106" s="44">
        <v>123002127</v>
      </c>
      <c r="G106" s="32">
        <v>36468800</v>
      </c>
      <c r="H106" s="39">
        <v>0</v>
      </c>
      <c r="I106" s="32">
        <v>35800500</v>
      </c>
      <c r="J106" s="32">
        <v>0</v>
      </c>
      <c r="K106" s="32">
        <v>0</v>
      </c>
      <c r="L106" s="32">
        <v>0</v>
      </c>
      <c r="M106" s="32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32">
        <v>668300</v>
      </c>
      <c r="T106" s="8"/>
    </row>
    <row r="107" spans="1:20" ht="25.5" customHeight="1" x14ac:dyDescent="0.2">
      <c r="A107" s="6"/>
      <c r="B107" s="41">
        <v>0</v>
      </c>
      <c r="C107" s="27" t="s">
        <v>11</v>
      </c>
      <c r="D107" s="42">
        <v>929</v>
      </c>
      <c r="E107" s="43">
        <v>1101</v>
      </c>
      <c r="F107" s="44">
        <v>123002128</v>
      </c>
      <c r="G107" s="32">
        <v>40393500</v>
      </c>
      <c r="H107" s="39">
        <v>0</v>
      </c>
      <c r="I107" s="32">
        <v>40393500</v>
      </c>
      <c r="J107" s="32">
        <v>0</v>
      </c>
      <c r="K107" s="32">
        <v>0</v>
      </c>
      <c r="L107" s="32">
        <v>0</v>
      </c>
      <c r="M107" s="32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32">
        <v>0</v>
      </c>
      <c r="T107" s="8"/>
    </row>
    <row r="108" spans="1:20" ht="25.5" customHeight="1" x14ac:dyDescent="0.2">
      <c r="A108" s="6"/>
      <c r="B108" s="41">
        <v>0</v>
      </c>
      <c r="C108" s="27" t="s">
        <v>11</v>
      </c>
      <c r="D108" s="42">
        <v>929</v>
      </c>
      <c r="E108" s="43">
        <v>1101</v>
      </c>
      <c r="F108" s="44">
        <v>123002185</v>
      </c>
      <c r="G108" s="32">
        <v>939900</v>
      </c>
      <c r="H108" s="39">
        <v>939900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32">
        <v>0</v>
      </c>
      <c r="T108" s="8"/>
    </row>
    <row r="109" spans="1:20" ht="25.5" customHeight="1" x14ac:dyDescent="0.2">
      <c r="A109" s="6"/>
      <c r="B109" s="41">
        <v>0</v>
      </c>
      <c r="C109" s="27" t="s">
        <v>11</v>
      </c>
      <c r="D109" s="42">
        <v>929</v>
      </c>
      <c r="E109" s="43">
        <v>1101</v>
      </c>
      <c r="F109" s="44">
        <v>123003052</v>
      </c>
      <c r="G109" s="32">
        <v>196800</v>
      </c>
      <c r="H109" s="39">
        <v>24700</v>
      </c>
      <c r="I109" s="32">
        <v>24700</v>
      </c>
      <c r="J109" s="32">
        <v>0</v>
      </c>
      <c r="K109" s="32">
        <v>0</v>
      </c>
      <c r="L109" s="32">
        <v>24700</v>
      </c>
      <c r="M109" s="32">
        <v>24700</v>
      </c>
      <c r="N109" s="45">
        <v>0</v>
      </c>
      <c r="O109" s="45">
        <v>0</v>
      </c>
      <c r="P109" s="45">
        <v>24700</v>
      </c>
      <c r="Q109" s="45">
        <v>24700</v>
      </c>
      <c r="R109" s="45">
        <v>24700</v>
      </c>
      <c r="S109" s="32">
        <v>23900</v>
      </c>
      <c r="T109" s="8"/>
    </row>
    <row r="110" spans="1:20" ht="25.5" customHeight="1" x14ac:dyDescent="0.2">
      <c r="A110" s="6"/>
      <c r="B110" s="41">
        <v>0</v>
      </c>
      <c r="C110" s="27" t="s">
        <v>11</v>
      </c>
      <c r="D110" s="42">
        <v>929</v>
      </c>
      <c r="E110" s="43">
        <v>1101</v>
      </c>
      <c r="F110" s="44">
        <v>401000000</v>
      </c>
      <c r="G110" s="32">
        <v>30350900</v>
      </c>
      <c r="H110" s="39">
        <v>2523500</v>
      </c>
      <c r="I110" s="32">
        <v>5233000</v>
      </c>
      <c r="J110" s="32">
        <v>4875000</v>
      </c>
      <c r="K110" s="32">
        <v>1463000</v>
      </c>
      <c r="L110" s="32">
        <v>1063000</v>
      </c>
      <c r="M110" s="32">
        <v>2616500</v>
      </c>
      <c r="N110" s="45">
        <v>4988900</v>
      </c>
      <c r="O110" s="45">
        <v>6088000</v>
      </c>
      <c r="P110" s="45">
        <v>0</v>
      </c>
      <c r="Q110" s="45">
        <v>0</v>
      </c>
      <c r="R110" s="45">
        <v>0</v>
      </c>
      <c r="S110" s="32">
        <v>1500000</v>
      </c>
      <c r="T110" s="8"/>
    </row>
    <row r="111" spans="1:20" ht="25.5" customHeight="1" x14ac:dyDescent="0.2">
      <c r="A111" s="6"/>
      <c r="B111" s="41">
        <v>0</v>
      </c>
      <c r="C111" s="27" t="s">
        <v>11</v>
      </c>
      <c r="D111" s="42">
        <v>929</v>
      </c>
      <c r="E111" s="43">
        <v>1101</v>
      </c>
      <c r="F111" s="44">
        <v>401001101</v>
      </c>
      <c r="G111" s="32">
        <v>1500000</v>
      </c>
      <c r="H111" s="39">
        <v>0</v>
      </c>
      <c r="I111" s="32">
        <v>0</v>
      </c>
      <c r="J111" s="32">
        <v>750000</v>
      </c>
      <c r="K111" s="32">
        <v>0</v>
      </c>
      <c r="L111" s="32">
        <v>0</v>
      </c>
      <c r="M111" s="32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32">
        <v>750000</v>
      </c>
      <c r="T111" s="8"/>
    </row>
    <row r="112" spans="1:20" ht="25.5" customHeight="1" x14ac:dyDescent="0.2">
      <c r="A112" s="6"/>
      <c r="B112" s="41">
        <v>0</v>
      </c>
      <c r="C112" s="27" t="s">
        <v>11</v>
      </c>
      <c r="D112" s="42">
        <v>929</v>
      </c>
      <c r="E112" s="43">
        <v>1101</v>
      </c>
      <c r="F112" s="44">
        <v>401001102</v>
      </c>
      <c r="G112" s="32">
        <v>1500000</v>
      </c>
      <c r="H112" s="39">
        <v>0</v>
      </c>
      <c r="I112" s="32">
        <v>0</v>
      </c>
      <c r="J112" s="32">
        <v>750000</v>
      </c>
      <c r="K112" s="32">
        <v>0</v>
      </c>
      <c r="L112" s="32">
        <v>0</v>
      </c>
      <c r="M112" s="32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32">
        <v>750000</v>
      </c>
      <c r="T112" s="8"/>
    </row>
    <row r="113" spans="1:20" ht="25.5" customHeight="1" x14ac:dyDescent="0.2">
      <c r="A113" s="6"/>
      <c r="B113" s="41">
        <v>0</v>
      </c>
      <c r="C113" s="27" t="s">
        <v>11</v>
      </c>
      <c r="D113" s="42">
        <v>929</v>
      </c>
      <c r="E113" s="43">
        <v>1102</v>
      </c>
      <c r="F113" s="44">
        <v>401000000</v>
      </c>
      <c r="G113" s="32">
        <v>200000</v>
      </c>
      <c r="H113" s="39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100000</v>
      </c>
      <c r="N113" s="45">
        <v>100000</v>
      </c>
      <c r="O113" s="45">
        <v>0</v>
      </c>
      <c r="P113" s="45">
        <v>0</v>
      </c>
      <c r="Q113" s="45">
        <v>0</v>
      </c>
      <c r="R113" s="45">
        <v>0</v>
      </c>
      <c r="S113" s="32">
        <v>0</v>
      </c>
      <c r="T113" s="8"/>
    </row>
    <row r="114" spans="1:20" ht="25.5" customHeight="1" x14ac:dyDescent="0.2">
      <c r="A114" s="6"/>
      <c r="B114" s="41">
        <v>0</v>
      </c>
      <c r="C114" s="27" t="s">
        <v>11</v>
      </c>
      <c r="D114" s="42">
        <v>929</v>
      </c>
      <c r="E114" s="43">
        <v>1103</v>
      </c>
      <c r="F114" s="44">
        <v>123002185</v>
      </c>
      <c r="G114" s="32">
        <v>900000</v>
      </c>
      <c r="H114" s="39">
        <v>900000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32">
        <v>0</v>
      </c>
      <c r="T114" s="8"/>
    </row>
    <row r="115" spans="1:20" ht="25.5" customHeight="1" x14ac:dyDescent="0.2">
      <c r="A115" s="6"/>
      <c r="B115" s="41">
        <v>0</v>
      </c>
      <c r="C115" s="27" t="s">
        <v>11</v>
      </c>
      <c r="D115" s="42">
        <v>929</v>
      </c>
      <c r="E115" s="43">
        <v>1103</v>
      </c>
      <c r="F115" s="44">
        <v>123003052</v>
      </c>
      <c r="G115" s="32">
        <v>100000</v>
      </c>
      <c r="H115" s="39">
        <v>0</v>
      </c>
      <c r="I115" s="32">
        <v>0</v>
      </c>
      <c r="J115" s="32">
        <v>24700</v>
      </c>
      <c r="K115" s="32">
        <v>24700</v>
      </c>
      <c r="L115" s="32">
        <v>0</v>
      </c>
      <c r="M115" s="32">
        <v>0</v>
      </c>
      <c r="N115" s="45">
        <v>24700</v>
      </c>
      <c r="O115" s="45">
        <v>24700</v>
      </c>
      <c r="P115" s="45">
        <v>0</v>
      </c>
      <c r="Q115" s="45">
        <v>0</v>
      </c>
      <c r="R115" s="45">
        <v>0</v>
      </c>
      <c r="S115" s="32">
        <v>1200</v>
      </c>
      <c r="T115" s="8"/>
    </row>
    <row r="116" spans="1:20" ht="25.5" customHeight="1" x14ac:dyDescent="0.2">
      <c r="A116" s="6"/>
      <c r="B116" s="41">
        <v>0</v>
      </c>
      <c r="C116" s="27" t="s">
        <v>11</v>
      </c>
      <c r="D116" s="42">
        <v>929</v>
      </c>
      <c r="E116" s="43">
        <v>1103</v>
      </c>
      <c r="F116" s="44">
        <v>401000000</v>
      </c>
      <c r="G116" s="32">
        <v>27482700</v>
      </c>
      <c r="H116" s="39">
        <v>0</v>
      </c>
      <c r="I116" s="32">
        <v>0</v>
      </c>
      <c r="J116" s="32">
        <v>2000000</v>
      </c>
      <c r="K116" s="32">
        <v>3295400</v>
      </c>
      <c r="L116" s="32">
        <v>1600000</v>
      </c>
      <c r="M116" s="32">
        <v>2000000</v>
      </c>
      <c r="N116" s="45">
        <v>1417100</v>
      </c>
      <c r="O116" s="45">
        <v>0</v>
      </c>
      <c r="P116" s="45">
        <v>1159000</v>
      </c>
      <c r="Q116" s="45">
        <v>5130000</v>
      </c>
      <c r="R116" s="45">
        <v>5182000</v>
      </c>
      <c r="S116" s="32">
        <v>5699200</v>
      </c>
      <c r="T116" s="8"/>
    </row>
    <row r="117" spans="1:20" ht="25.5" customHeight="1" x14ac:dyDescent="0.2">
      <c r="A117" s="6"/>
      <c r="B117" s="46">
        <v>0</v>
      </c>
      <c r="C117" s="47" t="s">
        <v>11</v>
      </c>
      <c r="D117" s="42">
        <v>929</v>
      </c>
      <c r="E117" s="43">
        <v>1105</v>
      </c>
      <c r="F117" s="44">
        <v>401000000</v>
      </c>
      <c r="G117" s="32">
        <v>2242700</v>
      </c>
      <c r="H117" s="48">
        <v>390000</v>
      </c>
      <c r="I117" s="49">
        <v>110000</v>
      </c>
      <c r="J117" s="49">
        <v>250000</v>
      </c>
      <c r="K117" s="49">
        <v>110000</v>
      </c>
      <c r="L117" s="49">
        <v>205000</v>
      </c>
      <c r="M117" s="49">
        <v>199000</v>
      </c>
      <c r="N117" s="50">
        <v>200000</v>
      </c>
      <c r="O117" s="50">
        <v>145000</v>
      </c>
      <c r="P117" s="50">
        <v>209000</v>
      </c>
      <c r="Q117" s="50">
        <v>227000</v>
      </c>
      <c r="R117" s="50">
        <v>195000</v>
      </c>
      <c r="S117" s="49">
        <v>2700</v>
      </c>
      <c r="T117" s="8"/>
    </row>
    <row r="118" spans="1:20" ht="32.25" customHeight="1" x14ac:dyDescent="0.2">
      <c r="A118" s="6"/>
      <c r="B118" s="70" t="s">
        <v>15</v>
      </c>
      <c r="C118" s="71"/>
      <c r="D118" s="71"/>
      <c r="E118" s="71"/>
      <c r="F118" s="72"/>
      <c r="G118" s="18">
        <v>142281300</v>
      </c>
      <c r="H118" s="17">
        <v>4778100</v>
      </c>
      <c r="I118" s="17">
        <v>81561700</v>
      </c>
      <c r="J118" s="18">
        <v>8655700</v>
      </c>
      <c r="K118" s="17">
        <v>4893100</v>
      </c>
      <c r="L118" s="17">
        <v>2892700</v>
      </c>
      <c r="M118" s="18">
        <v>4940200</v>
      </c>
      <c r="N118" s="17">
        <v>6730700</v>
      </c>
      <c r="O118" s="17">
        <v>6257700</v>
      </c>
      <c r="P118" s="18">
        <v>1392700</v>
      </c>
      <c r="Q118" s="17">
        <v>5381700</v>
      </c>
      <c r="R118" s="17">
        <v>5401700</v>
      </c>
      <c r="S118" s="18">
        <v>9395300</v>
      </c>
      <c r="T118" s="8"/>
    </row>
    <row r="119" spans="1:20" ht="36" customHeight="1" x14ac:dyDescent="0.2">
      <c r="A119" s="6"/>
      <c r="B119" s="35">
        <v>0</v>
      </c>
      <c r="C119" s="13" t="s">
        <v>169</v>
      </c>
      <c r="D119" s="36">
        <v>930</v>
      </c>
      <c r="E119" s="37">
        <v>705</v>
      </c>
      <c r="F119" s="38">
        <v>401000000</v>
      </c>
      <c r="G119" s="32">
        <v>12000</v>
      </c>
      <c r="H119" s="39">
        <v>0</v>
      </c>
      <c r="I119" s="16">
        <v>0</v>
      </c>
      <c r="J119" s="16">
        <v>12000</v>
      </c>
      <c r="K119" s="16">
        <v>0</v>
      </c>
      <c r="L119" s="16">
        <v>0</v>
      </c>
      <c r="M119" s="16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16">
        <v>0</v>
      </c>
      <c r="T119" s="8"/>
    </row>
    <row r="120" spans="1:20" ht="36" customHeight="1" x14ac:dyDescent="0.2">
      <c r="A120" s="6"/>
      <c r="B120" s="41">
        <v>0</v>
      </c>
      <c r="C120" s="27" t="s">
        <v>169</v>
      </c>
      <c r="D120" s="42">
        <v>930</v>
      </c>
      <c r="E120" s="43">
        <v>707</v>
      </c>
      <c r="F120" s="44">
        <v>123003044</v>
      </c>
      <c r="G120" s="32">
        <v>145300</v>
      </c>
      <c r="H120" s="39">
        <v>0</v>
      </c>
      <c r="I120" s="32">
        <v>145300</v>
      </c>
      <c r="J120" s="32">
        <v>0</v>
      </c>
      <c r="K120" s="32">
        <v>0</v>
      </c>
      <c r="L120" s="32">
        <v>0</v>
      </c>
      <c r="M120" s="32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32">
        <v>0</v>
      </c>
      <c r="T120" s="8"/>
    </row>
    <row r="121" spans="1:20" ht="35.25" customHeight="1" x14ac:dyDescent="0.2">
      <c r="A121" s="6"/>
      <c r="B121" s="41">
        <v>0</v>
      </c>
      <c r="C121" s="27" t="s">
        <v>169</v>
      </c>
      <c r="D121" s="42">
        <v>930</v>
      </c>
      <c r="E121" s="43">
        <v>707</v>
      </c>
      <c r="F121" s="44">
        <v>401000000</v>
      </c>
      <c r="G121" s="32">
        <v>630000</v>
      </c>
      <c r="H121" s="39">
        <v>0</v>
      </c>
      <c r="I121" s="32">
        <v>0</v>
      </c>
      <c r="J121" s="32">
        <v>200000</v>
      </c>
      <c r="K121" s="32">
        <v>0</v>
      </c>
      <c r="L121" s="32">
        <v>0</v>
      </c>
      <c r="M121" s="32">
        <v>0</v>
      </c>
      <c r="N121" s="45">
        <v>200000</v>
      </c>
      <c r="O121" s="45">
        <v>0</v>
      </c>
      <c r="P121" s="45">
        <v>0</v>
      </c>
      <c r="Q121" s="45">
        <v>0</v>
      </c>
      <c r="R121" s="45">
        <v>0</v>
      </c>
      <c r="S121" s="32">
        <v>230000</v>
      </c>
      <c r="T121" s="8"/>
    </row>
    <row r="122" spans="1:20" ht="37.5" customHeight="1" x14ac:dyDescent="0.2">
      <c r="A122" s="6"/>
      <c r="B122" s="41">
        <v>0</v>
      </c>
      <c r="C122" s="27" t="s">
        <v>169</v>
      </c>
      <c r="D122" s="42">
        <v>930</v>
      </c>
      <c r="E122" s="43">
        <v>1004</v>
      </c>
      <c r="F122" s="44">
        <v>123003038</v>
      </c>
      <c r="G122" s="32">
        <v>58619000</v>
      </c>
      <c r="H122" s="39">
        <v>4900000</v>
      </c>
      <c r="I122" s="32">
        <v>4885000</v>
      </c>
      <c r="J122" s="32">
        <v>4885000</v>
      </c>
      <c r="K122" s="32">
        <v>4885000</v>
      </c>
      <c r="L122" s="32">
        <v>4885000</v>
      </c>
      <c r="M122" s="32">
        <v>4885000</v>
      </c>
      <c r="N122" s="45">
        <v>4885000</v>
      </c>
      <c r="O122" s="45">
        <v>4885000</v>
      </c>
      <c r="P122" s="45">
        <v>4885000</v>
      </c>
      <c r="Q122" s="45">
        <v>4885000</v>
      </c>
      <c r="R122" s="45">
        <v>4885000</v>
      </c>
      <c r="S122" s="32">
        <v>4869000</v>
      </c>
      <c r="T122" s="8"/>
    </row>
    <row r="123" spans="1:20" ht="37.5" customHeight="1" x14ac:dyDescent="0.2">
      <c r="A123" s="6"/>
      <c r="B123" s="41">
        <v>0</v>
      </c>
      <c r="C123" s="27" t="s">
        <v>169</v>
      </c>
      <c r="D123" s="42">
        <v>930</v>
      </c>
      <c r="E123" s="43">
        <v>1004</v>
      </c>
      <c r="F123" s="44">
        <v>123003039</v>
      </c>
      <c r="G123" s="32">
        <v>49783200</v>
      </c>
      <c r="H123" s="39">
        <v>4200000</v>
      </c>
      <c r="I123" s="32">
        <v>4148600</v>
      </c>
      <c r="J123" s="32">
        <v>4148600</v>
      </c>
      <c r="K123" s="32">
        <v>4148600</v>
      </c>
      <c r="L123" s="32">
        <v>4148600</v>
      </c>
      <c r="M123" s="32">
        <v>4148600</v>
      </c>
      <c r="N123" s="45">
        <v>4148600</v>
      </c>
      <c r="O123" s="45">
        <v>4148600</v>
      </c>
      <c r="P123" s="45">
        <v>4148600</v>
      </c>
      <c r="Q123" s="45">
        <v>4148600</v>
      </c>
      <c r="R123" s="45">
        <v>4148600</v>
      </c>
      <c r="S123" s="32">
        <v>4097200</v>
      </c>
      <c r="T123" s="8"/>
    </row>
    <row r="124" spans="1:20" ht="37.5" customHeight="1" x14ac:dyDescent="0.2">
      <c r="A124" s="6"/>
      <c r="B124" s="41">
        <v>0</v>
      </c>
      <c r="C124" s="27" t="s">
        <v>169</v>
      </c>
      <c r="D124" s="42">
        <v>930</v>
      </c>
      <c r="E124" s="43">
        <v>1004</v>
      </c>
      <c r="F124" s="44">
        <v>123003042</v>
      </c>
      <c r="G124" s="32">
        <v>165000</v>
      </c>
      <c r="H124" s="39">
        <v>0</v>
      </c>
      <c r="I124" s="32">
        <v>165000</v>
      </c>
      <c r="J124" s="32">
        <v>0</v>
      </c>
      <c r="K124" s="32">
        <v>0</v>
      </c>
      <c r="L124" s="32">
        <v>0</v>
      </c>
      <c r="M124" s="32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32">
        <v>0</v>
      </c>
      <c r="T124" s="8"/>
    </row>
    <row r="125" spans="1:20" ht="37.5" customHeight="1" x14ac:dyDescent="0.2">
      <c r="A125" s="6"/>
      <c r="B125" s="41">
        <v>0</v>
      </c>
      <c r="C125" s="27" t="s">
        <v>169</v>
      </c>
      <c r="D125" s="42">
        <v>930</v>
      </c>
      <c r="E125" s="43">
        <v>1006</v>
      </c>
      <c r="F125" s="44">
        <v>123003027</v>
      </c>
      <c r="G125" s="32">
        <v>6204800</v>
      </c>
      <c r="H125" s="39">
        <v>520000</v>
      </c>
      <c r="I125" s="32">
        <v>517100</v>
      </c>
      <c r="J125" s="32">
        <v>517100</v>
      </c>
      <c r="K125" s="32">
        <v>517100</v>
      </c>
      <c r="L125" s="32">
        <v>517100</v>
      </c>
      <c r="M125" s="32">
        <v>517100</v>
      </c>
      <c r="N125" s="45">
        <v>517100</v>
      </c>
      <c r="O125" s="45">
        <v>517100</v>
      </c>
      <c r="P125" s="45">
        <v>517100</v>
      </c>
      <c r="Q125" s="45">
        <v>517100</v>
      </c>
      <c r="R125" s="45">
        <v>517100</v>
      </c>
      <c r="S125" s="32">
        <v>513800</v>
      </c>
      <c r="T125" s="8"/>
    </row>
    <row r="126" spans="1:20" ht="37.5" customHeight="1" x14ac:dyDescent="0.2">
      <c r="A126" s="6"/>
      <c r="B126" s="41">
        <v>0</v>
      </c>
      <c r="C126" s="27" t="s">
        <v>169</v>
      </c>
      <c r="D126" s="42">
        <v>930</v>
      </c>
      <c r="E126" s="43">
        <v>1006</v>
      </c>
      <c r="F126" s="44">
        <v>123003029</v>
      </c>
      <c r="G126" s="32">
        <v>730000</v>
      </c>
      <c r="H126" s="39">
        <v>63000</v>
      </c>
      <c r="I126" s="32">
        <v>60900</v>
      </c>
      <c r="J126" s="32">
        <v>60900</v>
      </c>
      <c r="K126" s="32">
        <v>60900</v>
      </c>
      <c r="L126" s="32">
        <v>60900</v>
      </c>
      <c r="M126" s="32">
        <v>60900</v>
      </c>
      <c r="N126" s="45">
        <v>60900</v>
      </c>
      <c r="O126" s="45">
        <v>60900</v>
      </c>
      <c r="P126" s="45">
        <v>60900</v>
      </c>
      <c r="Q126" s="45">
        <v>60900</v>
      </c>
      <c r="R126" s="45">
        <v>60900</v>
      </c>
      <c r="S126" s="32">
        <v>58000</v>
      </c>
      <c r="T126" s="8"/>
    </row>
    <row r="127" spans="1:20" ht="37.5" customHeight="1" x14ac:dyDescent="0.2">
      <c r="A127" s="6"/>
      <c r="B127" s="41">
        <v>0</v>
      </c>
      <c r="C127" s="27" t="s">
        <v>169</v>
      </c>
      <c r="D127" s="42">
        <v>930</v>
      </c>
      <c r="E127" s="43">
        <v>1006</v>
      </c>
      <c r="F127" s="44">
        <v>123003031</v>
      </c>
      <c r="G127" s="32">
        <v>992600</v>
      </c>
      <c r="H127" s="39">
        <v>85000</v>
      </c>
      <c r="I127" s="32">
        <v>82700</v>
      </c>
      <c r="J127" s="32">
        <v>82700</v>
      </c>
      <c r="K127" s="32">
        <v>82700</v>
      </c>
      <c r="L127" s="32">
        <v>82700</v>
      </c>
      <c r="M127" s="32">
        <v>82700</v>
      </c>
      <c r="N127" s="45">
        <v>82700</v>
      </c>
      <c r="O127" s="45">
        <v>82700</v>
      </c>
      <c r="P127" s="45">
        <v>82700</v>
      </c>
      <c r="Q127" s="45">
        <v>82700</v>
      </c>
      <c r="R127" s="45">
        <v>82700</v>
      </c>
      <c r="S127" s="32">
        <v>80600</v>
      </c>
      <c r="T127" s="8"/>
    </row>
    <row r="128" spans="1:20" ht="37.5" customHeight="1" x14ac:dyDescent="0.2">
      <c r="A128" s="6"/>
      <c r="B128" s="46">
        <v>0</v>
      </c>
      <c r="C128" s="47" t="s">
        <v>169</v>
      </c>
      <c r="D128" s="42">
        <v>930</v>
      </c>
      <c r="E128" s="43">
        <v>1006</v>
      </c>
      <c r="F128" s="44">
        <v>401000000</v>
      </c>
      <c r="G128" s="32">
        <v>41000</v>
      </c>
      <c r="H128" s="48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50">
        <v>0</v>
      </c>
      <c r="O128" s="50">
        <v>0</v>
      </c>
      <c r="P128" s="50">
        <v>41000</v>
      </c>
      <c r="Q128" s="50">
        <v>0</v>
      </c>
      <c r="R128" s="50">
        <v>0</v>
      </c>
      <c r="S128" s="49">
        <v>0</v>
      </c>
      <c r="T128" s="8"/>
    </row>
    <row r="129" spans="1:20" ht="32.25" customHeight="1" x14ac:dyDescent="0.2">
      <c r="A129" s="6"/>
      <c r="B129" s="70" t="s">
        <v>170</v>
      </c>
      <c r="C129" s="71"/>
      <c r="D129" s="71"/>
      <c r="E129" s="71"/>
      <c r="F129" s="72"/>
      <c r="G129" s="18">
        <v>117322900</v>
      </c>
      <c r="H129" s="17">
        <v>9768000</v>
      </c>
      <c r="I129" s="17">
        <v>10004600</v>
      </c>
      <c r="J129" s="18">
        <v>9906300</v>
      </c>
      <c r="K129" s="17">
        <v>9694300</v>
      </c>
      <c r="L129" s="17">
        <v>9694300</v>
      </c>
      <c r="M129" s="18">
        <v>9694300</v>
      </c>
      <c r="N129" s="17">
        <v>9894300</v>
      </c>
      <c r="O129" s="17">
        <v>9694300</v>
      </c>
      <c r="P129" s="18">
        <v>9735300</v>
      </c>
      <c r="Q129" s="17">
        <v>9694300</v>
      </c>
      <c r="R129" s="17">
        <v>9694300</v>
      </c>
      <c r="S129" s="18">
        <v>9848600</v>
      </c>
      <c r="T129" s="8"/>
    </row>
    <row r="130" spans="1:20" ht="24.75" customHeight="1" x14ac:dyDescent="0.2">
      <c r="A130" s="6"/>
      <c r="B130" s="35">
        <v>0</v>
      </c>
      <c r="C130" s="13" t="s">
        <v>8</v>
      </c>
      <c r="D130" s="36">
        <v>934</v>
      </c>
      <c r="E130" s="37">
        <v>113</v>
      </c>
      <c r="F130" s="38">
        <v>401000000</v>
      </c>
      <c r="G130" s="32">
        <v>20000</v>
      </c>
      <c r="H130" s="39">
        <v>0</v>
      </c>
      <c r="I130" s="16">
        <v>0</v>
      </c>
      <c r="J130" s="16">
        <v>10000</v>
      </c>
      <c r="K130" s="16">
        <v>0</v>
      </c>
      <c r="L130" s="16">
        <v>10000</v>
      </c>
      <c r="M130" s="16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16">
        <v>0</v>
      </c>
      <c r="T130" s="8"/>
    </row>
    <row r="131" spans="1:20" ht="24.75" customHeight="1" x14ac:dyDescent="0.2">
      <c r="A131" s="6"/>
      <c r="B131" s="41">
        <v>0</v>
      </c>
      <c r="C131" s="27" t="s">
        <v>8</v>
      </c>
      <c r="D131" s="42">
        <v>934</v>
      </c>
      <c r="E131" s="43">
        <v>707</v>
      </c>
      <c r="F131" s="44">
        <v>401000000</v>
      </c>
      <c r="G131" s="32">
        <v>9955500</v>
      </c>
      <c r="H131" s="39">
        <v>955000</v>
      </c>
      <c r="I131" s="32">
        <v>386300</v>
      </c>
      <c r="J131" s="32">
        <v>1181750</v>
      </c>
      <c r="K131" s="32">
        <v>761550</v>
      </c>
      <c r="L131" s="32">
        <v>1053350</v>
      </c>
      <c r="M131" s="32">
        <v>725550</v>
      </c>
      <c r="N131" s="45">
        <v>955050</v>
      </c>
      <c r="O131" s="45">
        <v>820050</v>
      </c>
      <c r="P131" s="45">
        <v>881150</v>
      </c>
      <c r="Q131" s="45">
        <v>958950</v>
      </c>
      <c r="R131" s="45">
        <v>669150</v>
      </c>
      <c r="S131" s="32">
        <v>607650</v>
      </c>
      <c r="T131" s="8"/>
    </row>
    <row r="132" spans="1:20" ht="24.75" customHeight="1" x14ac:dyDescent="0.2">
      <c r="A132" s="6"/>
      <c r="B132" s="41">
        <v>0</v>
      </c>
      <c r="C132" s="27" t="s">
        <v>8</v>
      </c>
      <c r="D132" s="42">
        <v>934</v>
      </c>
      <c r="E132" s="43">
        <v>707</v>
      </c>
      <c r="F132" s="44">
        <v>402006000</v>
      </c>
      <c r="G132" s="32">
        <v>429000</v>
      </c>
      <c r="H132" s="39">
        <v>0</v>
      </c>
      <c r="I132" s="32">
        <v>0</v>
      </c>
      <c r="J132" s="32">
        <v>107250</v>
      </c>
      <c r="K132" s="32">
        <v>35750</v>
      </c>
      <c r="L132" s="32">
        <v>35750</v>
      </c>
      <c r="M132" s="32">
        <v>35750</v>
      </c>
      <c r="N132" s="45">
        <v>35750</v>
      </c>
      <c r="O132" s="45">
        <v>35750</v>
      </c>
      <c r="P132" s="45">
        <v>35750</v>
      </c>
      <c r="Q132" s="45">
        <v>35750</v>
      </c>
      <c r="R132" s="45">
        <v>35750</v>
      </c>
      <c r="S132" s="32">
        <v>35750</v>
      </c>
      <c r="T132" s="8"/>
    </row>
    <row r="133" spans="1:20" ht="24.75" customHeight="1" x14ac:dyDescent="0.2">
      <c r="A133" s="6"/>
      <c r="B133" s="46">
        <v>0</v>
      </c>
      <c r="C133" s="47" t="s">
        <v>8</v>
      </c>
      <c r="D133" s="42">
        <v>934</v>
      </c>
      <c r="E133" s="43">
        <v>709</v>
      </c>
      <c r="F133" s="44">
        <v>401000000</v>
      </c>
      <c r="G133" s="49">
        <v>1256100</v>
      </c>
      <c r="H133" s="48">
        <v>101800</v>
      </c>
      <c r="I133" s="49">
        <v>119000</v>
      </c>
      <c r="J133" s="49">
        <v>159100</v>
      </c>
      <c r="K133" s="49">
        <v>79500</v>
      </c>
      <c r="L133" s="49">
        <v>134600</v>
      </c>
      <c r="M133" s="49">
        <v>93200</v>
      </c>
      <c r="N133" s="50">
        <v>121300</v>
      </c>
      <c r="O133" s="50">
        <v>104800</v>
      </c>
      <c r="P133" s="50">
        <v>112300</v>
      </c>
      <c r="Q133" s="50">
        <v>121800</v>
      </c>
      <c r="R133" s="50">
        <v>14700</v>
      </c>
      <c r="S133" s="49">
        <v>94000</v>
      </c>
      <c r="T133" s="8"/>
    </row>
    <row r="134" spans="1:20" ht="21.75" customHeight="1" x14ac:dyDescent="0.2">
      <c r="A134" s="6"/>
      <c r="B134" s="46"/>
      <c r="C134" s="70" t="s">
        <v>9</v>
      </c>
      <c r="D134" s="71"/>
      <c r="E134" s="71"/>
      <c r="F134" s="72"/>
      <c r="G134" s="18">
        <v>11660600</v>
      </c>
      <c r="H134" s="17">
        <v>1056800</v>
      </c>
      <c r="I134" s="17">
        <v>505300</v>
      </c>
      <c r="J134" s="18">
        <v>1458100</v>
      </c>
      <c r="K134" s="17">
        <v>876800</v>
      </c>
      <c r="L134" s="17">
        <v>1233700</v>
      </c>
      <c r="M134" s="18">
        <v>854500</v>
      </c>
      <c r="N134" s="17">
        <v>1112100</v>
      </c>
      <c r="O134" s="17">
        <v>960600</v>
      </c>
      <c r="P134" s="18">
        <v>1029200</v>
      </c>
      <c r="Q134" s="17">
        <v>1116500</v>
      </c>
      <c r="R134" s="17">
        <v>719600</v>
      </c>
      <c r="S134" s="18">
        <v>737400</v>
      </c>
      <c r="T134" s="8"/>
    </row>
    <row r="135" spans="1:20" ht="12.75" customHeight="1" x14ac:dyDescent="0.2">
      <c r="A135" s="6"/>
      <c r="B135" s="70" t="s">
        <v>193</v>
      </c>
      <c r="C135" s="71"/>
      <c r="D135" s="71"/>
      <c r="E135" s="71"/>
      <c r="F135" s="72"/>
      <c r="G135" s="18">
        <v>2516748243.3899999</v>
      </c>
      <c r="H135" s="17">
        <v>133412107</v>
      </c>
      <c r="I135" s="17">
        <v>364207835</v>
      </c>
      <c r="J135" s="18">
        <v>236684388</v>
      </c>
      <c r="K135" s="17">
        <v>193881863.38999999</v>
      </c>
      <c r="L135" s="17">
        <v>242782940</v>
      </c>
      <c r="M135" s="18">
        <v>243872820</v>
      </c>
      <c r="N135" s="17">
        <v>190241685</v>
      </c>
      <c r="O135" s="17">
        <v>151609220</v>
      </c>
      <c r="P135" s="18">
        <v>160947620</v>
      </c>
      <c r="Q135" s="17">
        <v>359511560</v>
      </c>
      <c r="R135" s="17">
        <v>71735120</v>
      </c>
      <c r="S135" s="18">
        <v>167861085</v>
      </c>
      <c r="T135" s="8"/>
    </row>
  </sheetData>
  <mergeCells count="32">
    <mergeCell ref="B135:F135"/>
    <mergeCell ref="B104:F104"/>
    <mergeCell ref="B118:F118"/>
    <mergeCell ref="B129:F129"/>
    <mergeCell ref="C134:F134"/>
    <mergeCell ref="B47:F47"/>
    <mergeCell ref="B51:F51"/>
    <mergeCell ref="B55:F55"/>
    <mergeCell ref="B64:F64"/>
    <mergeCell ref="B96:F96"/>
    <mergeCell ref="B11:F11"/>
    <mergeCell ref="B42:F42"/>
    <mergeCell ref="M4:M5"/>
    <mergeCell ref="N4:N5"/>
    <mergeCell ref="O4:O5"/>
    <mergeCell ref="C6:S6"/>
    <mergeCell ref="C7:S7"/>
    <mergeCell ref="C3:C5"/>
    <mergeCell ref="F3:F5"/>
    <mergeCell ref="D3:E4"/>
    <mergeCell ref="G3:G5"/>
    <mergeCell ref="H4:H5"/>
    <mergeCell ref="B3:B4"/>
    <mergeCell ref="I4:I5"/>
    <mergeCell ref="J4:J5"/>
    <mergeCell ref="K4:K5"/>
    <mergeCell ref="L4:L5"/>
    <mergeCell ref="H3:S3"/>
    <mergeCell ref="R4:R5"/>
    <mergeCell ref="S4:S5"/>
    <mergeCell ref="P4:P5"/>
    <mergeCell ref="Q4:Q5"/>
  </mergeCells>
  <pageMargins left="0.35433070866141736" right="0.35433070866141736" top="1.1811023622047245" bottom="0.39370078740157483" header="0" footer="0"/>
  <pageSetup paperSize="9" scale="6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3"/>
  <sheetViews>
    <sheetView showGridLines="0" workbookViewId="0">
      <selection activeCell="S16" sqref="S16"/>
    </sheetView>
  </sheetViews>
  <sheetFormatPr defaultColWidth="9.140625" defaultRowHeight="12.75" x14ac:dyDescent="0.2"/>
  <cols>
    <col min="1" max="1" width="0.7109375" customWidth="1"/>
    <col min="2" max="2" width="40.140625" customWidth="1"/>
    <col min="3" max="3" width="18.28515625" customWidth="1"/>
    <col min="4" max="4" width="7.5703125" customWidth="1"/>
    <col min="5" max="5" width="13.140625" customWidth="1"/>
    <col min="6" max="6" width="11.85546875" customWidth="1"/>
    <col min="7" max="7" width="11.7109375" customWidth="1"/>
    <col min="8" max="8" width="11.85546875" customWidth="1"/>
    <col min="9" max="9" width="11.7109375" customWidth="1"/>
    <col min="10" max="10" width="12.140625" customWidth="1"/>
    <col min="11" max="11" width="11.7109375" customWidth="1"/>
    <col min="12" max="12" width="12" customWidth="1"/>
    <col min="13" max="13" width="12.5703125" customWidth="1"/>
    <col min="14" max="14" width="11.5703125" customWidth="1"/>
    <col min="15" max="15" width="12.28515625" customWidth="1"/>
    <col min="16" max="16" width="11.7109375" customWidth="1"/>
    <col min="17" max="17" width="12.28515625" customWidth="1"/>
    <col min="18" max="18" width="9.5703125" customWidth="1"/>
    <col min="19" max="251" width="9.140625" customWidth="1"/>
  </cols>
  <sheetData>
    <row r="1" spans="1:18" ht="4.5" customHeight="1" x14ac:dyDescent="0.2">
      <c r="A1" s="1"/>
      <c r="B1" s="1"/>
      <c r="C1" s="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"/>
    </row>
    <row r="2" spans="1:18" ht="12.75" customHeight="1" x14ac:dyDescent="0.2">
      <c r="A2" s="10" t="s">
        <v>178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 t="s">
        <v>166</v>
      </c>
      <c r="R2" s="1"/>
    </row>
    <row r="3" spans="1:18" ht="18" customHeight="1" x14ac:dyDescent="0.2">
      <c r="A3" s="1"/>
      <c r="B3" s="69" t="s">
        <v>181</v>
      </c>
      <c r="C3" s="74" t="s">
        <v>194</v>
      </c>
      <c r="D3" s="74" t="s">
        <v>165</v>
      </c>
      <c r="E3" s="69" t="s">
        <v>164</v>
      </c>
      <c r="F3" s="69" t="s">
        <v>163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"/>
    </row>
    <row r="4" spans="1:18" ht="18" customHeight="1" x14ac:dyDescent="0.2">
      <c r="A4" s="1"/>
      <c r="B4" s="73"/>
      <c r="C4" s="75"/>
      <c r="D4" s="75"/>
      <c r="E4" s="69"/>
      <c r="F4" s="51" t="s">
        <v>162</v>
      </c>
      <c r="G4" s="52" t="s">
        <v>161</v>
      </c>
      <c r="H4" s="52" t="s">
        <v>160</v>
      </c>
      <c r="I4" s="52" t="s">
        <v>159</v>
      </c>
      <c r="J4" s="52" t="s">
        <v>158</v>
      </c>
      <c r="K4" s="52" t="s">
        <v>157</v>
      </c>
      <c r="L4" s="52" t="s">
        <v>156</v>
      </c>
      <c r="M4" s="52" t="s">
        <v>155</v>
      </c>
      <c r="N4" s="52" t="s">
        <v>154</v>
      </c>
      <c r="O4" s="52" t="s">
        <v>153</v>
      </c>
      <c r="P4" s="52" t="s">
        <v>152</v>
      </c>
      <c r="Q4" s="52" t="s">
        <v>151</v>
      </c>
      <c r="R4" s="1"/>
    </row>
    <row r="5" spans="1:18" ht="27" customHeight="1" x14ac:dyDescent="0.2">
      <c r="A5" s="1"/>
      <c r="B5" s="76" t="s">
        <v>195</v>
      </c>
      <c r="C5" s="77"/>
      <c r="D5" s="78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1"/>
    </row>
    <row r="6" spans="1:18" ht="24" customHeight="1" x14ac:dyDescent="0.2">
      <c r="A6" s="6"/>
      <c r="B6" s="13" t="s">
        <v>57</v>
      </c>
      <c r="C6" s="14" t="s">
        <v>177</v>
      </c>
      <c r="D6" s="53"/>
      <c r="E6" s="32">
        <v>34200000</v>
      </c>
      <c r="F6" s="16">
        <v>0</v>
      </c>
      <c r="G6" s="16">
        <v>0</v>
      </c>
      <c r="H6" s="16">
        <v>12700000</v>
      </c>
      <c r="I6" s="16">
        <v>16500000</v>
      </c>
      <c r="J6" s="16">
        <v>0</v>
      </c>
      <c r="K6" s="16">
        <v>0</v>
      </c>
      <c r="L6" s="16">
        <v>0</v>
      </c>
      <c r="M6" s="16">
        <v>3000000</v>
      </c>
      <c r="N6" s="16">
        <v>0</v>
      </c>
      <c r="O6" s="16">
        <v>0</v>
      </c>
      <c r="P6" s="16">
        <v>2000000</v>
      </c>
      <c r="Q6" s="16">
        <v>0</v>
      </c>
      <c r="R6" s="5"/>
    </row>
    <row r="7" spans="1:18" ht="22.5" customHeight="1" x14ac:dyDescent="0.2">
      <c r="A7" s="9"/>
      <c r="B7" s="60" t="s">
        <v>60</v>
      </c>
      <c r="C7" s="60"/>
      <c r="D7" s="60"/>
      <c r="E7" s="17">
        <v>34200000</v>
      </c>
      <c r="F7" s="17">
        <v>0</v>
      </c>
      <c r="G7" s="17">
        <v>0</v>
      </c>
      <c r="H7" s="18">
        <v>12700000</v>
      </c>
      <c r="I7" s="17">
        <v>16500000</v>
      </c>
      <c r="J7" s="17">
        <v>0</v>
      </c>
      <c r="K7" s="18">
        <v>0</v>
      </c>
      <c r="L7" s="17">
        <v>0</v>
      </c>
      <c r="M7" s="17">
        <v>3000000</v>
      </c>
      <c r="N7" s="18">
        <v>0</v>
      </c>
      <c r="O7" s="17">
        <v>0</v>
      </c>
      <c r="P7" s="17">
        <v>2000000</v>
      </c>
      <c r="Q7" s="18">
        <v>0</v>
      </c>
      <c r="R7" s="5"/>
    </row>
    <row r="8" spans="1:18" ht="17.25" customHeight="1" x14ac:dyDescent="0.2">
      <c r="A8" s="1"/>
      <c r="B8" s="84" t="s">
        <v>196</v>
      </c>
      <c r="C8" s="85"/>
      <c r="D8" s="86"/>
      <c r="E8" s="54">
        <v>34200000</v>
      </c>
      <c r="F8" s="19">
        <v>0</v>
      </c>
      <c r="G8" s="19">
        <v>0</v>
      </c>
      <c r="H8" s="19">
        <v>12700000</v>
      </c>
      <c r="I8" s="19">
        <v>16500000</v>
      </c>
      <c r="J8" s="19">
        <v>0</v>
      </c>
      <c r="K8" s="19">
        <v>0</v>
      </c>
      <c r="L8" s="19">
        <v>0</v>
      </c>
      <c r="M8" s="19">
        <v>3000000</v>
      </c>
      <c r="N8" s="19">
        <v>0</v>
      </c>
      <c r="O8" s="19">
        <v>0</v>
      </c>
      <c r="P8" s="19">
        <v>2000000</v>
      </c>
      <c r="Q8" s="19">
        <v>0</v>
      </c>
      <c r="R8" s="1"/>
    </row>
    <row r="9" spans="1:18" ht="24.75" customHeight="1" x14ac:dyDescent="0.2">
      <c r="A9" s="1"/>
      <c r="B9" s="84" t="s">
        <v>197</v>
      </c>
      <c r="C9" s="85"/>
      <c r="D9" s="86"/>
      <c r="E9" s="54">
        <f>F9+G9+H9+I9+J9+K9+L9+M9+N9+O9+P9+Q9</f>
        <v>2550948243.3899999</v>
      </c>
      <c r="F9" s="19">
        <f>расходы!H135+'выпл. ИФДБ'!F8</f>
        <v>133412107</v>
      </c>
      <c r="G9" s="19">
        <f>расходы!I135+'выпл. ИФДБ'!G8</f>
        <v>364207835</v>
      </c>
      <c r="H9" s="19">
        <f>расходы!J135+H8</f>
        <v>249384388</v>
      </c>
      <c r="I9" s="19">
        <f>расходы!K135+'выпл. ИФДБ'!I8</f>
        <v>210381863.38999999</v>
      </c>
      <c r="J9" s="19">
        <f>расходы!L135+'выпл. ИФДБ'!J8</f>
        <v>242782940</v>
      </c>
      <c r="K9" s="19">
        <f>расходы!M135+'выпл. ИФДБ'!K8</f>
        <v>243872820</v>
      </c>
      <c r="L9" s="19">
        <f>расходы!N135+'выпл. ИФДБ'!L8</f>
        <v>190241685</v>
      </c>
      <c r="M9" s="19">
        <f>расходы!O135+'выпл. ИФДБ'!M8</f>
        <v>154609220</v>
      </c>
      <c r="N9" s="19">
        <f>расходы!P135+'выпл. ИФДБ'!N8</f>
        <v>160947620</v>
      </c>
      <c r="O9" s="19">
        <f>расходы!Q135+'выпл. ИФДБ'!O8</f>
        <v>359511560</v>
      </c>
      <c r="P9" s="19">
        <f>расходы!R135+'выпл. ИФДБ'!P8</f>
        <v>73735120</v>
      </c>
      <c r="Q9" s="19">
        <f>расходы!S135+'выпл. ИФДБ'!Q8</f>
        <v>167861085</v>
      </c>
      <c r="R9" s="1"/>
    </row>
    <row r="10" spans="1:18" ht="15.75" customHeight="1" x14ac:dyDescent="0.2">
      <c r="A10" s="1"/>
      <c r="B10" s="84" t="s">
        <v>198</v>
      </c>
      <c r="C10" s="85"/>
      <c r="D10" s="86"/>
      <c r="E10" s="54">
        <f>F10+G10+H10+I10+J10+K10+L10+M10+N10+O10+P10+Q10</f>
        <v>-104851843.38999999</v>
      </c>
      <c r="F10" s="19">
        <f>'поступл. ИФДБ'!F9-'выпл. ИФДБ'!F9</f>
        <v>-2630000</v>
      </c>
      <c r="G10" s="19">
        <f>'поступл. ИФДБ'!G9-'выпл. ИФДБ'!G9</f>
        <v>-1097300</v>
      </c>
      <c r="H10" s="19">
        <f>'поступл. ИФДБ'!H9-'выпл. ИФДБ'!H9</f>
        <v>-38343850</v>
      </c>
      <c r="I10" s="19">
        <f>'поступл. ИФДБ'!I9-'выпл. ИФДБ'!I9</f>
        <v>-50444193.389999986</v>
      </c>
      <c r="J10" s="19">
        <f>'поступл. ИФДБ'!J9-'выпл. ИФДБ'!J9</f>
        <v>-1477800</v>
      </c>
      <c r="K10" s="19">
        <f>'поступл. ИФДБ'!K9-'выпл. ИФДБ'!K9</f>
        <v>851700</v>
      </c>
      <c r="L10" s="19">
        <f>'поступл. ИФДБ'!L9-'выпл. ИФДБ'!L9</f>
        <v>1016200</v>
      </c>
      <c r="M10" s="19">
        <f>'поступл. ИФДБ'!M9-'выпл. ИФДБ'!M9</f>
        <v>-33262800</v>
      </c>
      <c r="N10" s="19">
        <f>'поступл. ИФДБ'!N9-'выпл. ИФДБ'!N9</f>
        <v>888700</v>
      </c>
      <c r="O10" s="19">
        <f>'поступл. ИФДБ'!O9-'выпл. ИФДБ'!O9</f>
        <v>2347500</v>
      </c>
      <c r="P10" s="19">
        <f>'поступл. ИФДБ'!P9-'выпл. ИФДБ'!P9</f>
        <v>15886200</v>
      </c>
      <c r="Q10" s="19">
        <f>'поступл. ИФДБ'!Q9-'выпл. ИФДБ'!Q9</f>
        <v>1413800</v>
      </c>
      <c r="R10" s="1"/>
    </row>
    <row r="11" spans="1:18" ht="12.75" customHeight="1" x14ac:dyDescent="0.2">
      <c r="A11" s="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"/>
    </row>
    <row r="12" spans="1:18" ht="56.25" customHeight="1" x14ac:dyDescent="0.2">
      <c r="A12" s="11"/>
      <c r="B12" s="55" t="s">
        <v>199</v>
      </c>
      <c r="C12" s="20"/>
      <c r="D12" s="20"/>
      <c r="E12" s="20"/>
      <c r="F12" s="56"/>
      <c r="G12" s="56" t="s">
        <v>200</v>
      </c>
      <c r="H12" s="56"/>
      <c r="I12" s="24"/>
      <c r="J12" s="24"/>
      <c r="K12" s="24"/>
      <c r="L12" s="20"/>
      <c r="M12" s="20"/>
      <c r="N12" s="20"/>
      <c r="O12" s="20"/>
      <c r="P12" s="20"/>
      <c r="Q12" s="20"/>
      <c r="R12" s="1"/>
    </row>
    <row r="13" spans="1:18" ht="11.25" customHeight="1" x14ac:dyDescent="0.2">
      <c r="A13" s="1"/>
      <c r="B13" s="20"/>
      <c r="C13" s="20"/>
      <c r="D13" s="57" t="s">
        <v>167</v>
      </c>
      <c r="E13" s="20"/>
      <c r="F13" s="20"/>
      <c r="G13" s="58" t="s">
        <v>176</v>
      </c>
      <c r="H13" s="20"/>
      <c r="I13" s="59"/>
      <c r="J13" s="59"/>
      <c r="K13" s="59"/>
      <c r="L13" s="23"/>
      <c r="M13" s="23"/>
      <c r="N13" s="23"/>
      <c r="O13" s="20"/>
      <c r="P13" s="20"/>
      <c r="Q13" s="20"/>
      <c r="R13" s="1"/>
    </row>
  </sheetData>
  <mergeCells count="10">
    <mergeCell ref="B8:D8"/>
    <mergeCell ref="B9:D9"/>
    <mergeCell ref="B10:D10"/>
    <mergeCell ref="B3:B4"/>
    <mergeCell ref="C3:C4"/>
    <mergeCell ref="E3:E4"/>
    <mergeCell ref="F3:Q3"/>
    <mergeCell ref="D3:D4"/>
    <mergeCell ref="B5:D5"/>
    <mergeCell ref="B7:D7"/>
  </mergeCells>
  <pageMargins left="0.39370078740157483" right="0.35433070866141736" top="1.1811023622047245" bottom="0.39370078740157483" header="0" footer="0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поступл. доходов</vt:lpstr>
      <vt:lpstr>поступл. ИФДБ</vt:lpstr>
      <vt:lpstr>расходы</vt:lpstr>
      <vt:lpstr>выпл. ИФДБ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Шмойлова Наталья Николаевна</dc:creator>
  <cp:lastModifiedBy>Страх Илья Алексеевич</cp:lastModifiedBy>
  <cp:lastPrinted>2023-05-05T06:53:28Z</cp:lastPrinted>
  <dcterms:created xsi:type="dcterms:W3CDTF">2023-05-04T07:54:23Z</dcterms:created>
  <dcterms:modified xsi:type="dcterms:W3CDTF">2023-05-05T06:57:19Z</dcterms:modified>
</cp:coreProperties>
</file>