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B:\Шмойлова Н.Н\СБР и ЛБО и КП\"/>
    </mc:Choice>
  </mc:AlternateContent>
  <bookViews>
    <workbookView xWindow="0" yWindow="0" windowWidth="28800" windowHeight="10635"/>
  </bookViews>
  <sheets>
    <sheet name="поступл. доходов" sheetId="1" r:id="rId1"/>
    <sheet name="поступл. ИФДБ" sheetId="2" r:id="rId2"/>
    <sheet name="расходы" sheetId="3" r:id="rId3"/>
    <sheet name="выпл. ИФДБ" sheetId="4" r:id="rId4"/>
  </sheets>
  <definedNames>
    <definedName name="_xlnm.Print_Titles" localSheetId="0">'поступл. доходов'!$10:$11</definedName>
    <definedName name="_xlnm.Print_Titles" localSheetId="2">расходы!$3:$4</definedName>
  </definedName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9" i="4" l="1"/>
  <c r="O9" i="4"/>
  <c r="N9" i="4"/>
  <c r="M9" i="4"/>
  <c r="L9" i="4"/>
  <c r="K9" i="4"/>
  <c r="J9" i="4"/>
  <c r="I9" i="4"/>
  <c r="H9" i="4"/>
  <c r="G9" i="4"/>
  <c r="F9" i="4"/>
  <c r="E9" i="4"/>
  <c r="P9" i="2"/>
  <c r="O9" i="2"/>
  <c r="N9" i="2"/>
  <c r="N10" i="4" s="1"/>
  <c r="M9" i="2"/>
  <c r="L9" i="2"/>
  <c r="K9" i="2"/>
  <c r="J9" i="2"/>
  <c r="J10" i="4" s="1"/>
  <c r="I9" i="2"/>
  <c r="H9" i="2"/>
  <c r="G9" i="2"/>
  <c r="F9" i="2"/>
  <c r="F10" i="4" s="1"/>
  <c r="E9" i="2"/>
  <c r="L10" i="4" l="1"/>
  <c r="H10" i="4"/>
  <c r="P10" i="4"/>
  <c r="E10" i="4"/>
  <c r="I10" i="4"/>
  <c r="M10" i="4"/>
  <c r="G10" i="4"/>
  <c r="K10" i="4"/>
  <c r="O10" i="4"/>
  <c r="D9" i="4"/>
  <c r="D9" i="2"/>
  <c r="D10" i="4" l="1"/>
</calcChain>
</file>

<file path=xl/sharedStrings.xml><?xml version="1.0" encoding="utf-8"?>
<sst xmlns="http://schemas.openxmlformats.org/spreadsheetml/2006/main" count="644" uniqueCount="223">
  <si>
    <t>Х</t>
  </si>
  <si>
    <t>99211406013130021430</t>
  </si>
  <si>
    <t>Администрации поселений</t>
  </si>
  <si>
    <t>99211105013130026120</t>
  </si>
  <si>
    <t>99211105013130024120</t>
  </si>
  <si>
    <t>99211105013130022120</t>
  </si>
  <si>
    <t>99211105013130021120</t>
  </si>
  <si>
    <t>Итого по: Администрации поселений</t>
  </si>
  <si>
    <t>93420240014050000150</t>
  </si>
  <si>
    <t>Отдел по молодежной политике администрации муниципального образования Новокубанский район</t>
  </si>
  <si>
    <t>Итого по: Отдел по молодежной политике администрации муниципального образования Новокубанский район</t>
  </si>
  <si>
    <t>93021960010050000150</t>
  </si>
  <si>
    <t xml:space="preserve"> Управление по вопросам семьи и детства администрации муниципального образования Новокубанский район</t>
  </si>
  <si>
    <t>93011302995050000130</t>
  </si>
  <si>
    <t>Итого по:  Управление по вопросам семьи и детства администрации муниципального образования Новокубанский район</t>
  </si>
  <si>
    <t>92921960010050000150</t>
  </si>
  <si>
    <t>Отдел по физической культуре и спорту муниципального образования Новокубанский район</t>
  </si>
  <si>
    <t>92921805020050000150</t>
  </si>
  <si>
    <t>92920230024050000150</t>
  </si>
  <si>
    <t>92920229999050000150</t>
  </si>
  <si>
    <t>92920220077050000150</t>
  </si>
  <si>
    <t>92911607010050000140</t>
  </si>
  <si>
    <t>Итого по: Отдел по физической культуре и спорту муниципального образования Новокубанский район</t>
  </si>
  <si>
    <t>92621960010050000150</t>
  </si>
  <si>
    <t>Отдел культуры администрации муниципального образования Новокубанский район</t>
  </si>
  <si>
    <t>92621805020050000150</t>
  </si>
  <si>
    <t>92620230024050000150</t>
  </si>
  <si>
    <t>92620225519050000150</t>
  </si>
  <si>
    <t>Итого по: Отдел культуры администрации муниципального образования Новокубанский район</t>
  </si>
  <si>
    <t>92521960010050000150</t>
  </si>
  <si>
    <t>Управление образования администрации муниципального образования Новокубанский район</t>
  </si>
  <si>
    <t>92521935303050000150</t>
  </si>
  <si>
    <t>92521925304050000150</t>
  </si>
  <si>
    <t>92521805020050000150</t>
  </si>
  <si>
    <t>92521805010050000150</t>
  </si>
  <si>
    <t>92520249999050000150</t>
  </si>
  <si>
    <t>92520235303050000150</t>
  </si>
  <si>
    <t>92520235179050000150</t>
  </si>
  <si>
    <t>92520230029050000150</t>
  </si>
  <si>
    <t>92520230024050000150</t>
  </si>
  <si>
    <t>92520229999050000150</t>
  </si>
  <si>
    <t>92520225786050000150</t>
  </si>
  <si>
    <t>92520225304050000150</t>
  </si>
  <si>
    <t>92520225230050000150</t>
  </si>
  <si>
    <t>92520220077050000150</t>
  </si>
  <si>
    <t>Итого по: Управление образования администрации муниципального образования Новокубанский район</t>
  </si>
  <si>
    <t>92120230024050000150</t>
  </si>
  <si>
    <t>Управление имущественных отношений администрации муниципального образования Новокубанский район</t>
  </si>
  <si>
    <t>92120225497050000150</t>
  </si>
  <si>
    <t>92111406313050000430</t>
  </si>
  <si>
    <t>92111406025050026430</t>
  </si>
  <si>
    <t>92111406025050021430</t>
  </si>
  <si>
    <t>92111406013050026430</t>
  </si>
  <si>
    <t>92111406013050021430</t>
  </si>
  <si>
    <t>92111402053050000440</t>
  </si>
  <si>
    <t>92111402053050000410</t>
  </si>
  <si>
    <t>92111109045050031120</t>
  </si>
  <si>
    <t>92111109045050000120</t>
  </si>
  <si>
    <t>92111107015050000120</t>
  </si>
  <si>
    <t>92111105035050042120</t>
  </si>
  <si>
    <t>92111105025050026120</t>
  </si>
  <si>
    <t>92111105025050023120</t>
  </si>
  <si>
    <t>92111105025050022120</t>
  </si>
  <si>
    <t>92111105013050026120</t>
  </si>
  <si>
    <t>92111105013050024120</t>
  </si>
  <si>
    <t>92111105013050023120</t>
  </si>
  <si>
    <t>92111105013050021120</t>
  </si>
  <si>
    <t>92111101050050000120</t>
  </si>
  <si>
    <t>Итого по: Управление имущественных отношений администрации муниципального образования Новокубанский район</t>
  </si>
  <si>
    <t>92020240014050000150</t>
  </si>
  <si>
    <t>Муниципальное казенное учреждение "Аварийно-спасательный отряд муниципального образования Новокубанский район"</t>
  </si>
  <si>
    <t>Итого по: Муниципальное казенное учреждение "Аварийно-спасательный отряд муниципального образования Новокубанский район"</t>
  </si>
  <si>
    <t>91020240014050000150</t>
  </si>
  <si>
    <t>Контрольно-счетная палата муниципального образования Новокубанский район</t>
  </si>
  <si>
    <t>91011610100050000140</t>
  </si>
  <si>
    <t>Итого по: Контрольно-счетная палата муниципального образования Новокубанский район</t>
  </si>
  <si>
    <t>90520219999050000150</t>
  </si>
  <si>
    <t>Финансовое управление администрации муниципального образования Новокубанский район</t>
  </si>
  <si>
    <t>90520215002050000150</t>
  </si>
  <si>
    <t>90520215001050000150</t>
  </si>
  <si>
    <t>90511610061050000140</t>
  </si>
  <si>
    <t>90511402052050000440</t>
  </si>
  <si>
    <t>90511103050050000120</t>
  </si>
  <si>
    <t>Итого по: Финансовое управление администрации муниципального образования Новокубанский район</t>
  </si>
  <si>
    <t>90221960010050000150</t>
  </si>
  <si>
    <t>Администрация муниципального образования Новокубанский район</t>
  </si>
  <si>
    <t>90221805010050000150</t>
  </si>
  <si>
    <t>90220240014050000150</t>
  </si>
  <si>
    <t>90220236900050000150</t>
  </si>
  <si>
    <t>90220235120050000150</t>
  </si>
  <si>
    <t>90220230024050000150</t>
  </si>
  <si>
    <t>90220229999050000150</t>
  </si>
  <si>
    <t>90220220077050000150</t>
  </si>
  <si>
    <t>90211610100050000140</t>
  </si>
  <si>
    <t>90211607010050000140</t>
  </si>
  <si>
    <t>90211601203010000140</t>
  </si>
  <si>
    <t>90211601193010000140</t>
  </si>
  <si>
    <t>90211601063010000140</t>
  </si>
  <si>
    <t>90211601053010000140</t>
  </si>
  <si>
    <t>90211302995050000130</t>
  </si>
  <si>
    <t>90211301995050000130</t>
  </si>
  <si>
    <t>Итого по: Администрация муниципального образования Новокубанский район</t>
  </si>
  <si>
    <t>Департамент по обеспечению деятельности мировых судей Краснодарского края</t>
  </si>
  <si>
    <t>83611601203010021140</t>
  </si>
  <si>
    <t>83611601203010013140</t>
  </si>
  <si>
    <t>83611601203010012140</t>
  </si>
  <si>
    <t>83611601203010008140</t>
  </si>
  <si>
    <t>83611601193019000140</t>
  </si>
  <si>
    <t>83611601193010401140</t>
  </si>
  <si>
    <t>83611601193010029140</t>
  </si>
  <si>
    <t>83611601193010020140</t>
  </si>
  <si>
    <t>83611601193010013140</t>
  </si>
  <si>
    <t>83611601193010009140</t>
  </si>
  <si>
    <t>83611601193010007140</t>
  </si>
  <si>
    <t>83611601193010005140</t>
  </si>
  <si>
    <t>83611601173019000140</t>
  </si>
  <si>
    <t>83611601173010007140</t>
  </si>
  <si>
    <t>83611601153019000140</t>
  </si>
  <si>
    <t>83611601153010006140</t>
  </si>
  <si>
    <t>83611601153010005140</t>
  </si>
  <si>
    <t>83611601143019000140</t>
  </si>
  <si>
    <t>83611601143010016140</t>
  </si>
  <si>
    <t>83611601143010002140</t>
  </si>
  <si>
    <t>83611601133019000140</t>
  </si>
  <si>
    <t>83611601103019000140</t>
  </si>
  <si>
    <t>83611601103010006140</t>
  </si>
  <si>
    <t>83611601083010037140</t>
  </si>
  <si>
    <t>83611601083010002140</t>
  </si>
  <si>
    <t>83611601073019000140</t>
  </si>
  <si>
    <t>83611601073010027140</t>
  </si>
  <si>
    <t>83611601073010019140</t>
  </si>
  <si>
    <t>83611601073010017140</t>
  </si>
  <si>
    <t>83611601063010101140</t>
  </si>
  <si>
    <t>83611601063010091140</t>
  </si>
  <si>
    <t>83611601063010009140</t>
  </si>
  <si>
    <t>83611601063010008140</t>
  </si>
  <si>
    <t>83611601053019000140</t>
  </si>
  <si>
    <t>83611601053010059140</t>
  </si>
  <si>
    <t>Итого по: Департамент по обеспечению деятельности мировых судей Краснодарского края</t>
  </si>
  <si>
    <t>18811610123010051140</t>
  </si>
  <si>
    <t>Министерство внутренних дел Российской Федерации</t>
  </si>
  <si>
    <t>Итого по: Министерство внутренних дел Российской Федерации</t>
  </si>
  <si>
    <t>18211610129010000140</t>
  </si>
  <si>
    <t>Федеральная налоговая служба</t>
  </si>
  <si>
    <t>18210803010011050110</t>
  </si>
  <si>
    <t>18210602010021000110</t>
  </si>
  <si>
    <t>18210504020021000110</t>
  </si>
  <si>
    <t>18210503010013000110</t>
  </si>
  <si>
    <t>18210503010011000110</t>
  </si>
  <si>
    <t>18210501021011000110</t>
  </si>
  <si>
    <t>18210501011013000110</t>
  </si>
  <si>
    <t>18210501011011000110</t>
  </si>
  <si>
    <t>18210302251010000110</t>
  </si>
  <si>
    <t>18210302241010000110</t>
  </si>
  <si>
    <t>18210302231010000110</t>
  </si>
  <si>
    <t>18210102140011000110</t>
  </si>
  <si>
    <t>18210102130011000110</t>
  </si>
  <si>
    <t>18210102080011000110</t>
  </si>
  <si>
    <t>18210102040011000110</t>
  </si>
  <si>
    <t>18210102030013000110</t>
  </si>
  <si>
    <t>18210102030011000110</t>
  </si>
  <si>
    <t>18210102020013000110</t>
  </si>
  <si>
    <t>18210102020011000110</t>
  </si>
  <si>
    <t>18210102010013000110</t>
  </si>
  <si>
    <t>18210102010011000110</t>
  </si>
  <si>
    <t>18210101012021000110</t>
  </si>
  <si>
    <t>Итого по: Федеральная налоговая служба</t>
  </si>
  <si>
    <t>04811201041016000120</t>
  </si>
  <si>
    <t>Федеральная служба по надзору в сфере природопользования</t>
  </si>
  <si>
    <t>04811201030016000120</t>
  </si>
  <si>
    <t>04811201010016000120</t>
  </si>
  <si>
    <t>Итого по: Федеральная служба по надзору в сфере природопользования</t>
  </si>
  <si>
    <t>Остатки средств на начало года, в том числе:</t>
  </si>
  <si>
    <t>декабрь</t>
  </si>
  <si>
    <t>ноябрь</t>
  </si>
  <si>
    <t>октябрь</t>
  </si>
  <si>
    <t>сентябрь</t>
  </si>
  <si>
    <t>август</t>
  </si>
  <si>
    <t>июль</t>
  </si>
  <si>
    <t>июнь</t>
  </si>
  <si>
    <t>май</t>
  </si>
  <si>
    <t>апрель</t>
  </si>
  <si>
    <t>март</t>
  </si>
  <si>
    <t>февраль</t>
  </si>
  <si>
    <t>январь</t>
  </si>
  <si>
    <t>В том числе на</t>
  </si>
  <si>
    <t>Сумма на год, всего</t>
  </si>
  <si>
    <t>Код целевых cредств</t>
  </si>
  <si>
    <t>(рублей)</t>
  </si>
  <si>
    <t>90501060502050000640</t>
  </si>
  <si>
    <t>Совет муниципального образования Новокубанский район</t>
  </si>
  <si>
    <t>Итого по: Совет муниципального образования Новокубанский район</t>
  </si>
  <si>
    <t>Код раздела/ подраздела</t>
  </si>
  <si>
    <t>Код ГРБС</t>
  </si>
  <si>
    <t>Главный распорядитель бюджетных средств краевого бюджета</t>
  </si>
  <si>
    <t>90501060502050000540</t>
  </si>
  <si>
    <t>Код источников финансирования дефицита бюджета</t>
  </si>
  <si>
    <t>Главный администратор (администратор) источников финансирования дефицита краевого бюджета</t>
  </si>
  <si>
    <t>Главный распорядитель (главный администратор) бюджета</t>
  </si>
  <si>
    <t>Коды бюджетной классификации</t>
  </si>
  <si>
    <t>Раздел 1. Прогноз поступлений в бюджет муниципального образования Новокубанский район</t>
  </si>
  <si>
    <t>1.1 Прогноз поступлений доходов в бюжет муниципального образования Новокубанский район</t>
  </si>
  <si>
    <t>Итого прогноз поступления доходов в бюджет муниципального образования Новокубанский район</t>
  </si>
  <si>
    <t xml:space="preserve">Коды бюджетной классификации </t>
  </si>
  <si>
    <t>1.2 Прогноз поступления источников финансирования дефицита бюджета муниципального образования Новокубанский район</t>
  </si>
  <si>
    <t>Всего прогноз поступления источников в бюджет муниципального образования Новокубанский район</t>
  </si>
  <si>
    <t>Всего прогноз поступления доходов в бюджет муниципального образования Новокубанский район</t>
  </si>
  <si>
    <t>Раздел 2. Прогноз перечислений из бюджета муниципального образования Новокубанский район</t>
  </si>
  <si>
    <t>2.1. Прогноз перечислений по расходам</t>
  </si>
  <si>
    <t>Итого прогноз перечислений по расходам</t>
  </si>
  <si>
    <t>2.2. Прогноз перечислений по источникам финансирования дефицита бюджета муниципального образования Новокубанский район</t>
  </si>
  <si>
    <t>Итого прогноз перечислений по источникам финансирования дефицита бюджета</t>
  </si>
  <si>
    <t>Всего прогноз перечислений из бюджета муниципального образования Новокубанский район</t>
  </si>
  <si>
    <t>Результат операций</t>
  </si>
  <si>
    <t>Начальник бюджетного отдела финансового управления администрации муниципального образования Новокубанский район</t>
  </si>
  <si>
    <t>Е.С.Соляник</t>
  </si>
  <si>
    <t>И.Ю.Андреева</t>
  </si>
  <si>
    <t>КАССОВЫЙ ПЛАН</t>
  </si>
  <si>
    <t>исполнения бюджета муниципального образования Новокубанский район в 2023 году</t>
  </si>
  <si>
    <t>на 31.12.2023 год</t>
  </si>
  <si>
    <t xml:space="preserve">УТВЕРЖДАЮ                                                                                                             Начальник финансового управления администрации муниципального образования Новокубанский район </t>
  </si>
  <si>
    <t>_________________________</t>
  </si>
  <si>
    <t>"31"декабря2023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</si>
</sst>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;[Red]\-#,##0.00;0.00"/>
    <numFmt numFmtId="165" formatCode="000\.000\.000"/>
    <numFmt numFmtId="166" formatCode="00\.00"/>
    <numFmt numFmtId="167" formatCode="000"/>
  </numFmts>
  <fonts count="8" x14ac:knownFonts="1">
    <font>
      <sz val="10"/>
      <name val="Arial"/>
      <charset val="204"/>
    </font>
    <font>
      <sz val="8"/>
      <name val="Arial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4">
    <xf numFmtId="0" fontId="0" fillId="0" borderId="0" xfId="0"/>
    <xf numFmtId="0" fontId="0" fillId="0" borderId="0" xfId="0" applyProtection="1">
      <protection hidden="1"/>
    </xf>
    <xf numFmtId="0" fontId="1" fillId="0" borderId="0" xfId="0" applyNumberFormat="1" applyFont="1" applyFill="1" applyAlignment="1" applyProtection="1">
      <protection hidden="1"/>
    </xf>
    <xf numFmtId="0" fontId="0" fillId="0" borderId="0" xfId="0" applyNumberFormat="1" applyProtection="1">
      <protection hidden="1"/>
    </xf>
    <xf numFmtId="0" fontId="0" fillId="0" borderId="0" xfId="0" applyNumberFormat="1" applyFont="1" applyFill="1" applyAlignment="1" applyProtection="1">
      <protection hidden="1"/>
    </xf>
    <xf numFmtId="0" fontId="0" fillId="0" borderId="12" xfId="0" applyNumberFormat="1" applyFont="1" applyFill="1" applyBorder="1" applyAlignment="1" applyProtection="1">
      <protection hidden="1"/>
    </xf>
    <xf numFmtId="0" fontId="0" fillId="0" borderId="0" xfId="0" applyBorder="1" applyProtection="1">
      <protection hidden="1"/>
    </xf>
    <xf numFmtId="0" fontId="0" fillId="0" borderId="0" xfId="0" applyAlignment="1">
      <alignment horizontal="right"/>
    </xf>
    <xf numFmtId="0" fontId="2" fillId="0" borderId="0" xfId="0" applyFont="1" applyProtection="1">
      <protection hidden="1"/>
    </xf>
    <xf numFmtId="0" fontId="3" fillId="0" borderId="0" xfId="0" applyFont="1" applyProtection="1">
      <protection hidden="1"/>
    </xf>
    <xf numFmtId="0" fontId="3" fillId="0" borderId="0" xfId="0" applyFont="1" applyAlignment="1" applyProtection="1">
      <protection hidden="1"/>
    </xf>
    <xf numFmtId="0" fontId="3" fillId="0" borderId="14" xfId="0" applyNumberFormat="1" applyFont="1" applyFill="1" applyBorder="1" applyAlignment="1" applyProtection="1">
      <alignment wrapText="1"/>
      <protection hidden="1"/>
    </xf>
    <xf numFmtId="0" fontId="5" fillId="0" borderId="0" xfId="0" applyFont="1" applyProtection="1">
      <protection hidden="1"/>
    </xf>
    <xf numFmtId="0" fontId="5" fillId="0" borderId="0" xfId="0" applyFont="1" applyAlignment="1" applyProtection="1">
      <alignment horizontal="right"/>
      <protection hidden="1"/>
    </xf>
    <xf numFmtId="0" fontId="5" fillId="0" borderId="0" xfId="0" applyNumberFormat="1" applyFont="1" applyFill="1" applyAlignment="1" applyProtection="1">
      <protection hidden="1"/>
    </xf>
    <xf numFmtId="0" fontId="5" fillId="0" borderId="0" xfId="0" applyNumberFormat="1" applyFont="1" applyFill="1" applyAlignment="1" applyProtection="1">
      <alignment horizontal="centerContinuous"/>
      <protection hidden="1"/>
    </xf>
    <xf numFmtId="0" fontId="5" fillId="0" borderId="0" xfId="0" applyNumberFormat="1" applyFont="1" applyFill="1" applyAlignment="1" applyProtection="1">
      <alignment horizontal="right"/>
      <protection hidden="1"/>
    </xf>
    <xf numFmtId="0" fontId="5" fillId="0" borderId="37" xfId="0" applyFont="1" applyBorder="1" applyProtection="1">
      <protection hidden="1"/>
    </xf>
    <xf numFmtId="0" fontId="5" fillId="0" borderId="37" xfId="0" applyFont="1" applyBorder="1" applyAlignment="1" applyProtection="1">
      <alignment horizontal="right"/>
      <protection hidden="1"/>
    </xf>
    <xf numFmtId="0" fontId="5" fillId="0" borderId="37" xfId="0" applyNumberFormat="1" applyFont="1" applyFill="1" applyBorder="1" applyAlignment="1" applyProtection="1">
      <alignment horizontal="right"/>
      <protection hidden="1"/>
    </xf>
    <xf numFmtId="0" fontId="2" fillId="0" borderId="0" xfId="0" applyFont="1"/>
    <xf numFmtId="0" fontId="3" fillId="0" borderId="0" xfId="0" applyFont="1" applyBorder="1" applyProtection="1">
      <protection hidden="1"/>
    </xf>
    <xf numFmtId="0" fontId="3" fillId="0" borderId="0" xfId="0" applyFont="1"/>
    <xf numFmtId="0" fontId="6" fillId="0" borderId="0" xfId="0" applyNumberFormat="1" applyFont="1" applyFill="1" applyAlignment="1" applyProtection="1">
      <alignment horizontal="centerContinuous"/>
      <protection hidden="1"/>
    </xf>
    <xf numFmtId="0" fontId="6" fillId="0" borderId="0" xfId="0" applyFont="1" applyAlignment="1" applyProtection="1">
      <protection hidden="1"/>
    </xf>
    <xf numFmtId="0" fontId="6" fillId="0" borderId="0" xfId="0" applyFont="1" applyProtection="1">
      <protection hidden="1"/>
    </xf>
    <xf numFmtId="0" fontId="3" fillId="0" borderId="46" xfId="0" applyNumberFormat="1" applyFont="1" applyFill="1" applyBorder="1" applyAlignment="1" applyProtection="1">
      <alignment wrapText="1"/>
      <protection hidden="1"/>
    </xf>
    <xf numFmtId="0" fontId="3" fillId="0" borderId="43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32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0" applyNumberFormat="1" applyFont="1" applyFill="1" applyBorder="1" applyAlignment="1" applyProtection="1">
      <alignment horizontal="right"/>
      <protection hidden="1"/>
    </xf>
    <xf numFmtId="0" fontId="3" fillId="0" borderId="23" xfId="0" applyNumberFormat="1" applyFont="1" applyFill="1" applyBorder="1" applyAlignment="1" applyProtection="1">
      <alignment horizontal="center"/>
      <protection hidden="1"/>
    </xf>
    <xf numFmtId="164" fontId="3" fillId="0" borderId="26" xfId="0" applyNumberFormat="1" applyFont="1" applyFill="1" applyBorder="1" applyAlignment="1" applyProtection="1">
      <alignment horizontal="center"/>
      <protection hidden="1"/>
    </xf>
    <xf numFmtId="0" fontId="3" fillId="0" borderId="39" xfId="0" applyNumberFormat="1" applyFont="1" applyFill="1" applyBorder="1" applyAlignment="1" applyProtection="1">
      <alignment horizontal="center"/>
      <protection hidden="1"/>
    </xf>
    <xf numFmtId="0" fontId="3" fillId="0" borderId="30" xfId="0" applyNumberFormat="1" applyFont="1" applyFill="1" applyBorder="1" applyAlignment="1" applyProtection="1">
      <alignment horizontal="center"/>
      <protection hidden="1"/>
    </xf>
    <xf numFmtId="0" fontId="3" fillId="0" borderId="42" xfId="0" applyNumberFormat="1" applyFont="1" applyFill="1" applyBorder="1" applyAlignment="1" applyProtection="1">
      <alignment horizontal="center"/>
      <protection hidden="1"/>
    </xf>
    <xf numFmtId="0" fontId="3" fillId="0" borderId="13" xfId="0" applyNumberFormat="1" applyFont="1" applyFill="1" applyBorder="1" applyAlignment="1" applyProtection="1">
      <alignment horizontal="right"/>
      <protection hidden="1"/>
    </xf>
    <xf numFmtId="165" fontId="3" fillId="0" borderId="13" xfId="0" applyNumberFormat="1" applyFont="1" applyFill="1" applyBorder="1" applyAlignment="1" applyProtection="1">
      <protection hidden="1"/>
    </xf>
    <xf numFmtId="164" fontId="3" fillId="0" borderId="12" xfId="0" applyNumberFormat="1" applyFont="1" applyFill="1" applyBorder="1" applyAlignment="1" applyProtection="1">
      <protection hidden="1"/>
    </xf>
    <xf numFmtId="164" fontId="3" fillId="0" borderId="41" xfId="0" applyNumberFormat="1" applyFont="1" applyFill="1" applyBorder="1" applyAlignment="1" applyProtection="1">
      <protection hidden="1"/>
    </xf>
    <xf numFmtId="0" fontId="3" fillId="0" borderId="11" xfId="0" applyNumberFormat="1" applyFont="1" applyFill="1" applyBorder="1" applyAlignment="1" applyProtection="1">
      <alignment wrapText="1"/>
      <protection hidden="1"/>
    </xf>
    <xf numFmtId="165" fontId="3" fillId="0" borderId="10" xfId="0" applyNumberFormat="1" applyFont="1" applyFill="1" applyBorder="1" applyAlignment="1" applyProtection="1">
      <protection hidden="1"/>
    </xf>
    <xf numFmtId="164" fontId="3" fillId="0" borderId="9" xfId="0" applyNumberFormat="1" applyFont="1" applyFill="1" applyBorder="1" applyAlignment="1" applyProtection="1">
      <protection hidden="1"/>
    </xf>
    <xf numFmtId="164" fontId="3" fillId="0" borderId="8" xfId="0" applyNumberFormat="1" applyFont="1" applyFill="1" applyBorder="1" applyAlignment="1" applyProtection="1">
      <protection hidden="1"/>
    </xf>
    <xf numFmtId="0" fontId="3" fillId="0" borderId="18" xfId="0" applyNumberFormat="1" applyFont="1" applyFill="1" applyBorder="1" applyAlignment="1" applyProtection="1">
      <alignment wrapText="1"/>
      <protection hidden="1"/>
    </xf>
    <xf numFmtId="0" fontId="3" fillId="0" borderId="9" xfId="0" applyNumberFormat="1" applyFont="1" applyFill="1" applyBorder="1" applyAlignment="1" applyProtection="1">
      <alignment horizontal="right"/>
      <protection hidden="1"/>
    </xf>
    <xf numFmtId="165" fontId="3" fillId="0" borderId="9" xfId="0" applyNumberFormat="1" applyFont="1" applyFill="1" applyBorder="1" applyAlignment="1" applyProtection="1">
      <protection hidden="1"/>
    </xf>
    <xf numFmtId="164" fontId="4" fillId="0" borderId="10" xfId="0" applyNumberFormat="1" applyFont="1" applyFill="1" applyBorder="1" applyAlignment="1" applyProtection="1">
      <protection hidden="1"/>
    </xf>
    <xf numFmtId="164" fontId="4" fillId="0" borderId="16" xfId="0" applyNumberFormat="1" applyFont="1" applyFill="1" applyBorder="1" applyAlignment="1" applyProtection="1">
      <protection hidden="1"/>
    </xf>
    <xf numFmtId="164" fontId="4" fillId="0" borderId="27" xfId="0" applyNumberFormat="1" applyFont="1" applyFill="1" applyBorder="1" applyAlignment="1" applyProtection="1">
      <protection hidden="1"/>
    </xf>
    <xf numFmtId="0" fontId="3" fillId="0" borderId="3" xfId="0" applyNumberFormat="1" applyFont="1" applyFill="1" applyBorder="1" applyAlignment="1" applyProtection="1">
      <alignment wrapText="1"/>
      <protection hidden="1"/>
    </xf>
    <xf numFmtId="0" fontId="3" fillId="0" borderId="12" xfId="0" applyNumberFormat="1" applyFont="1" applyFill="1" applyBorder="1" applyAlignment="1" applyProtection="1">
      <alignment horizontal="right"/>
      <protection hidden="1"/>
    </xf>
    <xf numFmtId="165" fontId="3" fillId="0" borderId="12" xfId="0" applyNumberFormat="1" applyFont="1" applyFill="1" applyBorder="1" applyAlignment="1" applyProtection="1">
      <protection hidden="1"/>
    </xf>
    <xf numFmtId="164" fontId="4" fillId="0" borderId="5" xfId="0" applyNumberFormat="1" applyFont="1" applyFill="1" applyBorder="1" applyAlignment="1" applyProtection="1">
      <protection hidden="1"/>
    </xf>
    <xf numFmtId="164" fontId="4" fillId="0" borderId="4" xfId="0" applyNumberFormat="1" applyFont="1" applyFill="1" applyBorder="1" applyAlignment="1" applyProtection="1">
      <protection hidden="1"/>
    </xf>
    <xf numFmtId="0" fontId="3" fillId="0" borderId="20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8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39" xfId="0" applyNumberFormat="1" applyFont="1" applyFill="1" applyBorder="1" applyAlignment="1" applyProtection="1">
      <alignment horizontal="right"/>
      <protection hidden="1"/>
    </xf>
    <xf numFmtId="165" fontId="3" fillId="0" borderId="39" xfId="0" applyNumberFormat="1" applyFont="1" applyFill="1" applyBorder="1" applyAlignment="1" applyProtection="1">
      <protection hidden="1"/>
    </xf>
    <xf numFmtId="164" fontId="3" fillId="0" borderId="39" xfId="0" applyNumberFormat="1" applyFont="1" applyFill="1" applyBorder="1" applyAlignment="1" applyProtection="1">
      <protection hidden="1"/>
    </xf>
    <xf numFmtId="164" fontId="3" fillId="0" borderId="47" xfId="0" applyNumberFormat="1" applyFont="1" applyFill="1" applyBorder="1" applyAlignment="1" applyProtection="1">
      <protection hidden="1"/>
    </xf>
    <xf numFmtId="164" fontId="4" fillId="0" borderId="39" xfId="0" applyNumberFormat="1" applyFont="1" applyFill="1" applyBorder="1" applyAlignment="1" applyProtection="1">
      <alignment horizontal="right"/>
      <protection hidden="1"/>
    </xf>
    <xf numFmtId="164" fontId="4" fillId="0" borderId="47" xfId="0" applyNumberFormat="1" applyFont="1" applyFill="1" applyBorder="1" applyAlignment="1" applyProtection="1">
      <alignment horizontal="right"/>
      <protection hidden="1"/>
    </xf>
    <xf numFmtId="164" fontId="4" fillId="0" borderId="48" xfId="0" applyNumberFormat="1" applyFont="1" applyFill="1" applyBorder="1" applyAlignment="1" applyProtection="1">
      <alignment horizontal="right"/>
      <protection hidden="1"/>
    </xf>
    <xf numFmtId="164" fontId="4" fillId="0" borderId="50" xfId="0" applyNumberFormat="1" applyFont="1" applyFill="1" applyBorder="1" applyAlignment="1" applyProtection="1">
      <alignment horizontal="right"/>
      <protection hidden="1"/>
    </xf>
    <xf numFmtId="0" fontId="3" fillId="0" borderId="21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41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14" xfId="0" applyNumberFormat="1" applyFont="1" applyFill="1" applyBorder="1" applyAlignment="1" applyProtection="1">
      <alignment horizontal="left" wrapText="1"/>
      <protection hidden="1"/>
    </xf>
    <xf numFmtId="0" fontId="4" fillId="0" borderId="0" xfId="0" applyNumberFormat="1" applyFont="1" applyFill="1" applyBorder="1" applyAlignment="1" applyProtection="1">
      <alignment horizontal="left" wrapText="1"/>
      <protection hidden="1"/>
    </xf>
    <xf numFmtId="0" fontId="4" fillId="0" borderId="26" xfId="0" applyNumberFormat="1" applyFont="1" applyFill="1" applyBorder="1" applyAlignment="1" applyProtection="1">
      <alignment horizontal="left" wrapText="1"/>
      <protection hidden="1"/>
    </xf>
    <xf numFmtId="0" fontId="4" fillId="0" borderId="38" xfId="0" applyNumberFormat="1" applyFont="1" applyFill="1" applyBorder="1" applyAlignment="1" applyProtection="1">
      <alignment horizontal="left" wrapText="1"/>
      <protection hidden="1"/>
    </xf>
    <xf numFmtId="0" fontId="4" fillId="0" borderId="42" xfId="0" applyNumberFormat="1" applyFont="1" applyFill="1" applyBorder="1" applyAlignment="1" applyProtection="1">
      <alignment horizontal="left" wrapText="1"/>
      <protection hidden="1"/>
    </xf>
    <xf numFmtId="167" fontId="3" fillId="0" borderId="16" xfId="0" applyNumberFormat="1" applyFont="1" applyFill="1" applyBorder="1" applyAlignment="1" applyProtection="1">
      <alignment horizontal="right"/>
      <protection hidden="1"/>
    </xf>
    <xf numFmtId="166" fontId="3" fillId="0" borderId="16" xfId="0" applyNumberFormat="1" applyFont="1" applyFill="1" applyBorder="1" applyAlignment="1" applyProtection="1">
      <alignment horizontal="right"/>
      <protection hidden="1"/>
    </xf>
    <xf numFmtId="165" fontId="3" fillId="0" borderId="16" xfId="0" applyNumberFormat="1" applyFont="1" applyFill="1" applyBorder="1" applyAlignment="1" applyProtection="1">
      <alignment horizontal="right"/>
      <protection hidden="1"/>
    </xf>
    <xf numFmtId="164" fontId="3" fillId="0" borderId="16" xfId="0" applyNumberFormat="1" applyFont="1" applyFill="1" applyBorder="1" applyAlignment="1" applyProtection="1">
      <protection hidden="1"/>
    </xf>
    <xf numFmtId="164" fontId="3" fillId="0" borderId="30" xfId="0" applyNumberFormat="1" applyFont="1" applyFill="1" applyBorder="1" applyAlignment="1" applyProtection="1">
      <protection hidden="1"/>
    </xf>
    <xf numFmtId="164" fontId="3" fillId="0" borderId="13" xfId="0" applyNumberFormat="1" applyFont="1" applyFill="1" applyBorder="1" applyAlignment="1" applyProtection="1">
      <protection hidden="1"/>
    </xf>
    <xf numFmtId="0" fontId="3" fillId="0" borderId="22" xfId="0" applyNumberFormat="1" applyFont="1" applyFill="1" applyBorder="1" applyAlignment="1" applyProtection="1">
      <alignment wrapText="1"/>
      <protection hidden="1"/>
    </xf>
    <xf numFmtId="167" fontId="3" fillId="0" borderId="9" xfId="0" applyNumberFormat="1" applyFont="1" applyFill="1" applyBorder="1" applyAlignment="1" applyProtection="1">
      <alignment horizontal="right"/>
      <protection hidden="1"/>
    </xf>
    <xf numFmtId="166" fontId="3" fillId="0" borderId="20" xfId="0" applyNumberFormat="1" applyFont="1" applyFill="1" applyBorder="1" applyAlignment="1" applyProtection="1">
      <alignment horizontal="right"/>
      <protection hidden="1"/>
    </xf>
    <xf numFmtId="165" fontId="3" fillId="0" borderId="15" xfId="0" applyNumberFormat="1" applyFont="1" applyFill="1" applyBorder="1" applyAlignment="1" applyProtection="1">
      <alignment horizontal="right"/>
      <protection hidden="1"/>
    </xf>
    <xf numFmtId="164" fontId="3" fillId="0" borderId="28" xfId="0" applyNumberFormat="1" applyFont="1" applyFill="1" applyBorder="1" applyAlignment="1" applyProtection="1">
      <protection hidden="1"/>
    </xf>
    <xf numFmtId="164" fontId="3" fillId="0" borderId="20" xfId="0" applyNumberFormat="1" applyFont="1" applyFill="1" applyBorder="1" applyAlignment="1" applyProtection="1">
      <protection hidden="1"/>
    </xf>
    <xf numFmtId="167" fontId="3" fillId="0" borderId="12" xfId="0" applyNumberFormat="1" applyFont="1" applyFill="1" applyBorder="1" applyAlignment="1" applyProtection="1">
      <alignment horizontal="right"/>
      <protection hidden="1"/>
    </xf>
    <xf numFmtId="166" fontId="3" fillId="0" borderId="21" xfId="0" applyNumberFormat="1" applyFont="1" applyFill="1" applyBorder="1" applyAlignment="1" applyProtection="1">
      <alignment horizontal="right"/>
      <protection hidden="1"/>
    </xf>
    <xf numFmtId="165" fontId="3" fillId="0" borderId="0" xfId="0" applyNumberFormat="1" applyFont="1" applyFill="1" applyBorder="1" applyAlignment="1" applyProtection="1">
      <alignment horizontal="right"/>
      <protection hidden="1"/>
    </xf>
    <xf numFmtId="0" fontId="3" fillId="0" borderId="17" xfId="0" applyNumberFormat="1" applyFont="1" applyFill="1" applyBorder="1" applyAlignment="1" applyProtection="1">
      <alignment wrapText="1"/>
      <protection hidden="1"/>
    </xf>
    <xf numFmtId="164" fontId="3" fillId="0" borderId="10" xfId="0" applyNumberFormat="1" applyFont="1" applyFill="1" applyBorder="1" applyAlignment="1" applyProtection="1">
      <protection hidden="1"/>
    </xf>
    <xf numFmtId="164" fontId="3" fillId="0" borderId="27" xfId="0" applyNumberFormat="1" applyFont="1" applyFill="1" applyBorder="1" applyAlignment="1" applyProtection="1">
      <protection hidden="1"/>
    </xf>
    <xf numFmtId="164" fontId="4" fillId="0" borderId="6" xfId="0" applyNumberFormat="1" applyFont="1" applyFill="1" applyBorder="1" applyAlignment="1" applyProtection="1">
      <alignment horizontal="right"/>
      <protection hidden="1"/>
    </xf>
    <xf numFmtId="164" fontId="4" fillId="0" borderId="51" xfId="0" applyNumberFormat="1" applyFont="1" applyFill="1" applyBorder="1" applyAlignment="1" applyProtection="1">
      <alignment horizontal="right"/>
      <protection hidden="1"/>
    </xf>
    <xf numFmtId="164" fontId="4" fillId="0" borderId="49" xfId="0" applyNumberFormat="1" applyFont="1" applyFill="1" applyBorder="1" applyAlignment="1" applyProtection="1">
      <alignment horizontal="right"/>
      <protection hidden="1"/>
    </xf>
    <xf numFmtId="0" fontId="3" fillId="0" borderId="28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39" xfId="0" applyNumberFormat="1" applyFont="1" applyFill="1" applyBorder="1" applyAlignment="1" applyProtection="1">
      <protection hidden="1"/>
    </xf>
    <xf numFmtId="165" fontId="3" fillId="0" borderId="16" xfId="0" applyNumberFormat="1" applyFont="1" applyFill="1" applyBorder="1" applyAlignment="1" applyProtection="1">
      <protection hidden="1"/>
    </xf>
    <xf numFmtId="164" fontId="4" fillId="0" borderId="16" xfId="0" applyNumberFormat="1" applyFont="1" applyFill="1" applyBorder="1" applyAlignment="1" applyProtection="1">
      <alignment horizontal="right"/>
      <protection hidden="1"/>
    </xf>
    <xf numFmtId="0" fontId="4" fillId="0" borderId="7" xfId="0" applyNumberFormat="1" applyFont="1" applyFill="1" applyBorder="1" applyAlignment="1" applyProtection="1">
      <alignment wrapText="1"/>
      <protection hidden="1"/>
    </xf>
    <xf numFmtId="0" fontId="3" fillId="0" borderId="37" xfId="0" applyNumberFormat="1" applyFont="1" applyFill="1" applyBorder="1" applyAlignment="1" applyProtection="1">
      <alignment horizontal="center"/>
      <protection hidden="1"/>
    </xf>
    <xf numFmtId="0" fontId="3" fillId="0" borderId="49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Alignment="1" applyProtection="1">
      <alignment horizontal="center"/>
      <protection hidden="1"/>
    </xf>
    <xf numFmtId="0" fontId="4" fillId="0" borderId="17" xfId="0" applyNumberFormat="1" applyFont="1" applyFill="1" applyBorder="1" applyAlignment="1" applyProtection="1">
      <alignment wrapText="1"/>
      <protection hidden="1"/>
    </xf>
    <xf numFmtId="0" fontId="4" fillId="0" borderId="11" xfId="0" applyNumberFormat="1" applyFont="1" applyFill="1" applyBorder="1" applyAlignment="1" applyProtection="1">
      <alignment horizontal="left" wrapText="1"/>
      <protection hidden="1"/>
    </xf>
    <xf numFmtId="0" fontId="4" fillId="0" borderId="26" xfId="0" applyNumberFormat="1" applyFont="1" applyFill="1" applyBorder="1" applyAlignment="1" applyProtection="1">
      <alignment horizontal="left" wrapText="1"/>
      <protection hidden="1"/>
    </xf>
    <xf numFmtId="0" fontId="4" fillId="0" borderId="24" xfId="0" applyNumberFormat="1" applyFont="1" applyFill="1" applyBorder="1" applyAlignment="1" applyProtection="1">
      <alignment horizontal="left" wrapText="1"/>
      <protection hidden="1"/>
    </xf>
    <xf numFmtId="0" fontId="4" fillId="0" borderId="33" xfId="0" applyNumberFormat="1" applyFont="1" applyFill="1" applyBorder="1" applyAlignment="1" applyProtection="1">
      <alignment horizontal="left" wrapText="1"/>
      <protection hidden="1"/>
    </xf>
    <xf numFmtId="0" fontId="4" fillId="0" borderId="40" xfId="0" applyNumberFormat="1" applyFont="1" applyFill="1" applyBorder="1" applyAlignment="1" applyProtection="1">
      <alignment horizontal="left" wrapText="1"/>
      <protection hidden="1"/>
    </xf>
    <xf numFmtId="0" fontId="4" fillId="0" borderId="44" xfId="0" applyNumberFormat="1" applyFont="1" applyFill="1" applyBorder="1" applyAlignment="1" applyProtection="1">
      <alignment horizontal="left" wrapText="1"/>
      <protection hidden="1"/>
    </xf>
    <xf numFmtId="0" fontId="6" fillId="0" borderId="0" xfId="0" applyFont="1" applyAlignment="1" applyProtection="1">
      <alignment horizontal="left" vertical="top" wrapText="1"/>
      <protection hidden="1"/>
    </xf>
    <xf numFmtId="0" fontId="6" fillId="0" borderId="0" xfId="0" applyNumberFormat="1" applyFont="1" applyFill="1" applyAlignment="1" applyProtection="1">
      <alignment horizontal="center"/>
      <protection hidden="1"/>
    </xf>
    <xf numFmtId="0" fontId="6" fillId="0" borderId="0" xfId="0" applyNumberFormat="1" applyFont="1" applyFill="1" applyAlignment="1" applyProtection="1">
      <alignment horizontal="left"/>
      <protection hidden="1"/>
    </xf>
    <xf numFmtId="0" fontId="3" fillId="0" borderId="36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32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34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31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16" xfId="0" applyNumberFormat="1" applyFont="1" applyFill="1" applyBorder="1" applyAlignment="1" applyProtection="1">
      <alignment wrapText="1"/>
      <protection hidden="1"/>
    </xf>
    <xf numFmtId="0" fontId="4" fillId="0" borderId="25" xfId="0" applyNumberFormat="1" applyFont="1" applyFill="1" applyBorder="1" applyAlignment="1" applyProtection="1">
      <alignment horizontal="left" wrapText="1"/>
      <protection hidden="1"/>
    </xf>
    <xf numFmtId="0" fontId="3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45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29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22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2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9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20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11" xfId="0" applyNumberFormat="1" applyFont="1" applyFill="1" applyBorder="1" applyAlignment="1" applyProtection="1">
      <alignment horizontal="left" vertical="center" wrapText="1"/>
      <protection hidden="1"/>
    </xf>
    <xf numFmtId="0" fontId="4" fillId="0" borderId="26" xfId="0" applyNumberFormat="1" applyFont="1" applyFill="1" applyBorder="1" applyAlignment="1" applyProtection="1">
      <alignment horizontal="left" vertical="center" wrapText="1"/>
      <protection hidden="1"/>
    </xf>
    <xf numFmtId="0" fontId="4" fillId="0" borderId="24" xfId="0" applyNumberFormat="1" applyFont="1" applyFill="1" applyBorder="1" applyAlignment="1" applyProtection="1">
      <alignment horizontal="left" vertical="center" wrapText="1"/>
      <protection hidden="1"/>
    </xf>
    <xf numFmtId="0" fontId="4" fillId="0" borderId="33" xfId="0" applyNumberFormat="1" applyFont="1" applyFill="1" applyBorder="1" applyAlignment="1" applyProtection="1">
      <alignment horizontal="left"/>
      <protection hidden="1"/>
    </xf>
    <xf numFmtId="0" fontId="4" fillId="0" borderId="40" xfId="0" applyNumberFormat="1" applyFont="1" applyFill="1" applyBorder="1" applyAlignment="1" applyProtection="1">
      <alignment horizontal="left"/>
      <protection hidden="1"/>
    </xf>
    <xf numFmtId="0" fontId="4" fillId="0" borderId="44" xfId="0" applyNumberFormat="1" applyFont="1" applyFill="1" applyBorder="1" applyAlignment="1" applyProtection="1">
      <alignment horizontal="left"/>
      <protection hidden="1"/>
    </xf>
    <xf numFmtId="0" fontId="4" fillId="0" borderId="11" xfId="0" applyNumberFormat="1" applyFont="1" applyFill="1" applyBorder="1" applyAlignment="1" applyProtection="1">
      <alignment horizontal="left"/>
      <protection hidden="1"/>
    </xf>
    <xf numFmtId="0" fontId="4" fillId="0" borderId="26" xfId="0" applyNumberFormat="1" applyFont="1" applyFill="1" applyBorder="1" applyAlignment="1" applyProtection="1">
      <alignment horizontal="left"/>
      <protection hidden="1"/>
    </xf>
    <xf numFmtId="0" fontId="3" fillId="0" borderId="0" xfId="0" applyFont="1" applyAlignment="1" applyProtection="1">
      <alignment horizontal="left" wrapText="1"/>
      <protection hidden="1"/>
    </xf>
    <xf numFmtId="0" fontId="3" fillId="0" borderId="35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19" xfId="0" applyNumberFormat="1" applyFont="1" applyFill="1" applyBorder="1" applyAlignment="1" applyProtection="1">
      <alignment horizontal="center" vertical="center" wrapText="1"/>
      <protection hidden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16"/>
  <sheetViews>
    <sheetView showGridLines="0" tabSelected="1" workbookViewId="0">
      <selection activeCell="B5" sqref="B5"/>
    </sheetView>
  </sheetViews>
  <sheetFormatPr defaultColWidth="9.140625" defaultRowHeight="12.75" x14ac:dyDescent="0.2"/>
  <cols>
    <col min="1" max="1" width="40.140625" customWidth="1"/>
    <col min="2" max="2" width="20" style="7" customWidth="1"/>
    <col min="3" max="3" width="12.85546875" customWidth="1"/>
    <col min="4" max="4" width="14.85546875" customWidth="1"/>
    <col min="5" max="16" width="14.140625" customWidth="1"/>
    <col min="17" max="17" width="6.7109375" customWidth="1"/>
    <col min="18" max="232" width="9.140625" customWidth="1"/>
  </cols>
  <sheetData>
    <row r="1" spans="1:17" ht="20.25" customHeight="1" x14ac:dyDescent="0.2">
      <c r="A1" s="12"/>
      <c r="B1" s="13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"/>
    </row>
    <row r="2" spans="1:17" ht="46.5" customHeight="1" x14ac:dyDescent="0.2">
      <c r="A2" s="12"/>
      <c r="B2" s="13"/>
      <c r="C2" s="12"/>
      <c r="D2" s="12"/>
      <c r="E2" s="12"/>
      <c r="F2" s="12"/>
      <c r="G2" s="12"/>
      <c r="H2" s="12"/>
      <c r="I2" s="12"/>
      <c r="J2" s="12"/>
      <c r="K2" s="12"/>
      <c r="L2" s="107" t="s">
        <v>220</v>
      </c>
      <c r="M2" s="107"/>
      <c r="N2" s="107"/>
      <c r="O2" s="107"/>
      <c r="P2" s="107"/>
      <c r="Q2" s="1"/>
    </row>
    <row r="3" spans="1:17" ht="16.5" customHeight="1" x14ac:dyDescent="0.25">
      <c r="A3" s="15"/>
      <c r="B3" s="16"/>
      <c r="C3" s="15"/>
      <c r="D3" s="15"/>
      <c r="E3" s="15"/>
      <c r="F3" s="15"/>
      <c r="G3" s="15"/>
      <c r="H3" s="15"/>
      <c r="I3" s="15"/>
      <c r="J3" s="15"/>
      <c r="K3" s="15"/>
      <c r="L3" s="108" t="s">
        <v>221</v>
      </c>
      <c r="M3" s="108"/>
      <c r="N3" s="109" t="s">
        <v>216</v>
      </c>
      <c r="O3" s="109"/>
      <c r="P3" s="23"/>
      <c r="Q3" s="1"/>
    </row>
    <row r="4" spans="1:17" ht="20.25" customHeight="1" x14ac:dyDescent="0.25">
      <c r="A4" s="12"/>
      <c r="B4" s="13"/>
      <c r="C4" s="12"/>
      <c r="D4" s="12"/>
      <c r="E4" s="12"/>
      <c r="F4" s="12"/>
      <c r="G4" s="12"/>
      <c r="H4" s="12"/>
      <c r="I4" s="12"/>
      <c r="J4" s="12"/>
      <c r="K4" s="12"/>
      <c r="L4" s="24" t="s">
        <v>222</v>
      </c>
      <c r="M4" s="24"/>
      <c r="N4" s="25"/>
      <c r="O4" s="25"/>
      <c r="P4" s="25"/>
      <c r="Q4" s="1"/>
    </row>
    <row r="5" spans="1:17" ht="20.25" customHeight="1" x14ac:dyDescent="0.2">
      <c r="A5" s="12"/>
      <c r="B5" s="13"/>
      <c r="C5" s="12"/>
      <c r="D5" s="12"/>
      <c r="E5" s="12"/>
      <c r="F5" s="12"/>
      <c r="G5" s="12"/>
      <c r="H5" s="12"/>
      <c r="I5" s="12"/>
      <c r="J5" s="12"/>
      <c r="K5" s="12"/>
      <c r="L5" s="10"/>
      <c r="M5" s="10"/>
      <c r="N5" s="9"/>
      <c r="O5" s="9"/>
      <c r="P5" s="9"/>
      <c r="Q5" s="1"/>
    </row>
    <row r="6" spans="1:17" ht="12.75" customHeight="1" x14ac:dyDescent="0.2">
      <c r="A6" s="99" t="s">
        <v>217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1"/>
    </row>
    <row r="7" spans="1:17" ht="12.75" customHeight="1" x14ac:dyDescent="0.2">
      <c r="A7" s="99" t="s">
        <v>218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1"/>
    </row>
    <row r="8" spans="1:17" ht="12.75" customHeight="1" x14ac:dyDescent="0.2">
      <c r="A8" s="99" t="s">
        <v>219</v>
      </c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1"/>
    </row>
    <row r="9" spans="1:17" ht="12.75" customHeight="1" thickBot="1" x14ac:dyDescent="0.25">
      <c r="A9" s="17"/>
      <c r="B9" s="18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9" t="s">
        <v>188</v>
      </c>
      <c r="Q9" s="1"/>
    </row>
    <row r="10" spans="1:17" ht="12.75" customHeight="1" thickBot="1" x14ac:dyDescent="0.25">
      <c r="A10" s="112" t="s">
        <v>198</v>
      </c>
      <c r="B10" s="112" t="s">
        <v>199</v>
      </c>
      <c r="C10" s="111" t="s">
        <v>187</v>
      </c>
      <c r="D10" s="112" t="s">
        <v>186</v>
      </c>
      <c r="E10" s="110" t="s">
        <v>185</v>
      </c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1"/>
      <c r="Q10" s="6"/>
    </row>
    <row r="11" spans="1:17" ht="12.75" customHeight="1" thickBot="1" x14ac:dyDescent="0.25">
      <c r="A11" s="113"/>
      <c r="B11" s="113"/>
      <c r="C11" s="111"/>
      <c r="D11" s="113"/>
      <c r="E11" s="27" t="s">
        <v>184</v>
      </c>
      <c r="F11" s="27" t="s">
        <v>183</v>
      </c>
      <c r="G11" s="27" t="s">
        <v>182</v>
      </c>
      <c r="H11" s="27" t="s">
        <v>181</v>
      </c>
      <c r="I11" s="27" t="s">
        <v>180</v>
      </c>
      <c r="J11" s="27" t="s">
        <v>179</v>
      </c>
      <c r="K11" s="27" t="s">
        <v>178</v>
      </c>
      <c r="L11" s="27" t="s">
        <v>177</v>
      </c>
      <c r="M11" s="27" t="s">
        <v>176</v>
      </c>
      <c r="N11" s="27" t="s">
        <v>175</v>
      </c>
      <c r="O11" s="27" t="s">
        <v>174</v>
      </c>
      <c r="P11" s="28" t="s">
        <v>173</v>
      </c>
      <c r="Q11" s="6"/>
    </row>
    <row r="12" spans="1:17" ht="12.75" customHeight="1" x14ac:dyDescent="0.2">
      <c r="A12" s="11" t="s">
        <v>172</v>
      </c>
      <c r="B12" s="29" t="s">
        <v>0</v>
      </c>
      <c r="C12" s="30" t="s">
        <v>0</v>
      </c>
      <c r="D12" s="31" t="s">
        <v>0</v>
      </c>
      <c r="E12" s="32" t="s">
        <v>0</v>
      </c>
      <c r="F12" s="33" t="s">
        <v>0</v>
      </c>
      <c r="G12" s="33" t="s">
        <v>0</v>
      </c>
      <c r="H12" s="33" t="s">
        <v>0</v>
      </c>
      <c r="I12" s="33" t="s">
        <v>0</v>
      </c>
      <c r="J12" s="33" t="s">
        <v>0</v>
      </c>
      <c r="K12" s="33" t="s">
        <v>0</v>
      </c>
      <c r="L12" s="33" t="s">
        <v>0</v>
      </c>
      <c r="M12" s="33" t="s">
        <v>0</v>
      </c>
      <c r="N12" s="33" t="s">
        <v>0</v>
      </c>
      <c r="O12" s="33" t="s">
        <v>0</v>
      </c>
      <c r="P12" s="34" t="s">
        <v>0</v>
      </c>
      <c r="Q12" s="6"/>
    </row>
    <row r="13" spans="1:17" ht="12.75" customHeight="1" x14ac:dyDescent="0.2">
      <c r="A13" s="101" t="s">
        <v>200</v>
      </c>
      <c r="B13" s="102"/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3"/>
      <c r="Q13" s="6"/>
    </row>
    <row r="14" spans="1:17" ht="15" customHeight="1" x14ac:dyDescent="0.2">
      <c r="A14" s="101" t="s">
        <v>201</v>
      </c>
      <c r="B14" s="102"/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3"/>
      <c r="Q14" s="6"/>
    </row>
    <row r="15" spans="1:17" ht="26.25" customHeight="1" x14ac:dyDescent="0.2">
      <c r="A15" s="11" t="s">
        <v>168</v>
      </c>
      <c r="B15" s="35" t="s">
        <v>170</v>
      </c>
      <c r="C15" s="36">
        <v>404000000</v>
      </c>
      <c r="D15" s="37">
        <v>485000</v>
      </c>
      <c r="E15" s="37">
        <v>42987</v>
      </c>
      <c r="F15" s="37">
        <v>222135</v>
      </c>
      <c r="G15" s="37">
        <v>56448</v>
      </c>
      <c r="H15" s="37">
        <v>50000</v>
      </c>
      <c r="I15" s="37">
        <v>0</v>
      </c>
      <c r="J15" s="37">
        <v>0</v>
      </c>
      <c r="K15" s="37">
        <v>51000</v>
      </c>
      <c r="L15" s="37">
        <v>16800</v>
      </c>
      <c r="M15" s="37">
        <v>0</v>
      </c>
      <c r="N15" s="37">
        <v>44925</v>
      </c>
      <c r="O15" s="37">
        <v>0</v>
      </c>
      <c r="P15" s="38">
        <v>705</v>
      </c>
      <c r="Q15" s="6"/>
    </row>
    <row r="16" spans="1:17" ht="26.25" customHeight="1" x14ac:dyDescent="0.2">
      <c r="A16" s="39" t="s">
        <v>168</v>
      </c>
      <c r="B16" s="29" t="s">
        <v>169</v>
      </c>
      <c r="C16" s="40">
        <v>404000000</v>
      </c>
      <c r="D16" s="41">
        <v>31000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13000</v>
      </c>
      <c r="L16" s="41">
        <v>8000</v>
      </c>
      <c r="M16" s="41">
        <v>0</v>
      </c>
      <c r="N16" s="41">
        <v>10000</v>
      </c>
      <c r="O16" s="41">
        <v>0</v>
      </c>
      <c r="P16" s="42">
        <v>0</v>
      </c>
      <c r="Q16" s="6"/>
    </row>
    <row r="17" spans="1:17" ht="26.25" customHeight="1" x14ac:dyDescent="0.2">
      <c r="A17" s="43" t="s">
        <v>168</v>
      </c>
      <c r="B17" s="44" t="s">
        <v>167</v>
      </c>
      <c r="C17" s="45">
        <v>404000000</v>
      </c>
      <c r="D17" s="41">
        <v>54000</v>
      </c>
      <c r="E17" s="41">
        <v>0</v>
      </c>
      <c r="F17" s="41">
        <v>25000</v>
      </c>
      <c r="G17" s="41">
        <v>0</v>
      </c>
      <c r="H17" s="41">
        <v>16320</v>
      </c>
      <c r="I17" s="41">
        <v>0</v>
      </c>
      <c r="J17" s="41">
        <v>0</v>
      </c>
      <c r="K17" s="41">
        <v>12680</v>
      </c>
      <c r="L17" s="41">
        <v>0</v>
      </c>
      <c r="M17" s="41">
        <v>0</v>
      </c>
      <c r="N17" s="41">
        <v>0</v>
      </c>
      <c r="O17" s="41">
        <v>0</v>
      </c>
      <c r="P17" s="42">
        <v>0</v>
      </c>
      <c r="Q17" s="6"/>
    </row>
    <row r="18" spans="1:17" ht="12.75" customHeight="1" x14ac:dyDescent="0.2">
      <c r="A18" s="100" t="s">
        <v>171</v>
      </c>
      <c r="B18" s="100"/>
      <c r="C18" s="100"/>
      <c r="D18" s="46">
        <v>570000</v>
      </c>
      <c r="E18" s="46">
        <v>42987</v>
      </c>
      <c r="F18" s="46">
        <v>247135</v>
      </c>
      <c r="G18" s="47">
        <v>56448</v>
      </c>
      <c r="H18" s="46">
        <v>66320</v>
      </c>
      <c r="I18" s="46">
        <v>0</v>
      </c>
      <c r="J18" s="47">
        <v>0</v>
      </c>
      <c r="K18" s="46">
        <v>76680</v>
      </c>
      <c r="L18" s="46">
        <v>24800</v>
      </c>
      <c r="M18" s="47">
        <v>0</v>
      </c>
      <c r="N18" s="46">
        <v>54925</v>
      </c>
      <c r="O18" s="46">
        <v>0</v>
      </c>
      <c r="P18" s="48">
        <v>705</v>
      </c>
      <c r="Q18" s="6"/>
    </row>
    <row r="19" spans="1:17" ht="12.75" customHeight="1" x14ac:dyDescent="0.2">
      <c r="A19" s="11" t="s">
        <v>143</v>
      </c>
      <c r="B19" s="35" t="s">
        <v>165</v>
      </c>
      <c r="C19" s="36">
        <v>401000000</v>
      </c>
      <c r="D19" s="37">
        <v>18600000</v>
      </c>
      <c r="E19" s="37">
        <v>890000</v>
      </c>
      <c r="F19" s="37">
        <v>0</v>
      </c>
      <c r="G19" s="37">
        <v>5000000</v>
      </c>
      <c r="H19" s="37">
        <v>0</v>
      </c>
      <c r="I19" s="37">
        <v>400000</v>
      </c>
      <c r="J19" s="37">
        <v>1400000</v>
      </c>
      <c r="K19" s="37">
        <v>1300000</v>
      </c>
      <c r="L19" s="37">
        <v>2800000</v>
      </c>
      <c r="M19" s="37">
        <v>1400000</v>
      </c>
      <c r="N19" s="37">
        <v>2000000</v>
      </c>
      <c r="O19" s="37">
        <v>1600000</v>
      </c>
      <c r="P19" s="38">
        <v>1810000</v>
      </c>
      <c r="Q19" s="6"/>
    </row>
    <row r="20" spans="1:17" ht="12.75" customHeight="1" x14ac:dyDescent="0.2">
      <c r="A20" s="39" t="s">
        <v>143</v>
      </c>
      <c r="B20" s="29" t="s">
        <v>164</v>
      </c>
      <c r="C20" s="40">
        <v>401000000</v>
      </c>
      <c r="D20" s="41">
        <v>408874606</v>
      </c>
      <c r="E20" s="41">
        <v>16000000</v>
      </c>
      <c r="F20" s="41">
        <v>-11000000</v>
      </c>
      <c r="G20" s="41">
        <v>51800000</v>
      </c>
      <c r="H20" s="41">
        <v>26600000</v>
      </c>
      <c r="I20" s="41">
        <v>25334000</v>
      </c>
      <c r="J20" s="41">
        <v>36400000</v>
      </c>
      <c r="K20" s="41">
        <v>52410895</v>
      </c>
      <c r="L20" s="41">
        <v>41600000</v>
      </c>
      <c r="M20" s="41">
        <v>42000000</v>
      </c>
      <c r="N20" s="41">
        <v>38910895</v>
      </c>
      <c r="O20" s="41">
        <v>37918816</v>
      </c>
      <c r="P20" s="42">
        <v>50900000</v>
      </c>
      <c r="Q20" s="6"/>
    </row>
    <row r="21" spans="1:17" ht="12.75" customHeight="1" x14ac:dyDescent="0.2">
      <c r="A21" s="39" t="s">
        <v>143</v>
      </c>
      <c r="B21" s="29" t="s">
        <v>163</v>
      </c>
      <c r="C21" s="40">
        <v>401000000</v>
      </c>
      <c r="D21" s="41">
        <v>200000</v>
      </c>
      <c r="E21" s="41">
        <v>0</v>
      </c>
      <c r="F21" s="41">
        <v>0</v>
      </c>
      <c r="G21" s="41">
        <v>0</v>
      </c>
      <c r="H21" s="41">
        <v>0</v>
      </c>
      <c r="I21" s="41">
        <v>0</v>
      </c>
      <c r="J21" s="41">
        <v>100000</v>
      </c>
      <c r="K21" s="41">
        <v>0</v>
      </c>
      <c r="L21" s="41">
        <v>0</v>
      </c>
      <c r="M21" s="41">
        <v>0</v>
      </c>
      <c r="N21" s="41">
        <v>0</v>
      </c>
      <c r="O21" s="41">
        <v>0</v>
      </c>
      <c r="P21" s="42">
        <v>100000</v>
      </c>
      <c r="Q21" s="6"/>
    </row>
    <row r="22" spans="1:17" ht="12.75" customHeight="1" x14ac:dyDescent="0.2">
      <c r="A22" s="39" t="s">
        <v>143</v>
      </c>
      <c r="B22" s="29" t="s">
        <v>162</v>
      </c>
      <c r="C22" s="40">
        <v>401000000</v>
      </c>
      <c r="D22" s="41">
        <v>4600000</v>
      </c>
      <c r="E22" s="41">
        <v>200000</v>
      </c>
      <c r="F22" s="41">
        <v>0</v>
      </c>
      <c r="G22" s="41">
        <v>310000</v>
      </c>
      <c r="H22" s="41">
        <v>0</v>
      </c>
      <c r="I22" s="41">
        <v>1400000</v>
      </c>
      <c r="J22" s="41">
        <v>231000</v>
      </c>
      <c r="K22" s="41">
        <v>395000</v>
      </c>
      <c r="L22" s="41">
        <v>236000</v>
      </c>
      <c r="M22" s="41">
        <v>440000</v>
      </c>
      <c r="N22" s="41">
        <v>350000</v>
      </c>
      <c r="O22" s="41">
        <v>10000</v>
      </c>
      <c r="P22" s="42">
        <v>1028000</v>
      </c>
      <c r="Q22" s="6"/>
    </row>
    <row r="23" spans="1:17" ht="12.75" customHeight="1" x14ac:dyDescent="0.2">
      <c r="A23" s="39" t="s">
        <v>143</v>
      </c>
      <c r="B23" s="29" t="s">
        <v>161</v>
      </c>
      <c r="C23" s="40">
        <v>401000000</v>
      </c>
      <c r="D23" s="41">
        <v>9100</v>
      </c>
      <c r="E23" s="41">
        <v>0</v>
      </c>
      <c r="F23" s="41">
        <v>0</v>
      </c>
      <c r="G23" s="41">
        <v>0</v>
      </c>
      <c r="H23" s="41">
        <v>0</v>
      </c>
      <c r="I23" s="41">
        <v>0</v>
      </c>
      <c r="J23" s="41">
        <v>0</v>
      </c>
      <c r="K23" s="41">
        <v>5000</v>
      </c>
      <c r="L23" s="41">
        <v>4100</v>
      </c>
      <c r="M23" s="41">
        <v>0</v>
      </c>
      <c r="N23" s="41">
        <v>0</v>
      </c>
      <c r="O23" s="41">
        <v>0</v>
      </c>
      <c r="P23" s="42">
        <v>0</v>
      </c>
      <c r="Q23" s="6"/>
    </row>
    <row r="24" spans="1:17" ht="12.75" customHeight="1" x14ac:dyDescent="0.2">
      <c r="A24" s="39" t="s">
        <v>143</v>
      </c>
      <c r="B24" s="29" t="s">
        <v>160</v>
      </c>
      <c r="C24" s="40">
        <v>401000000</v>
      </c>
      <c r="D24" s="41">
        <v>6886894</v>
      </c>
      <c r="E24" s="41">
        <v>135000</v>
      </c>
      <c r="F24" s="41">
        <v>0</v>
      </c>
      <c r="G24" s="41">
        <v>610000</v>
      </c>
      <c r="H24" s="41">
        <v>223500</v>
      </c>
      <c r="I24" s="41">
        <v>1000000</v>
      </c>
      <c r="J24" s="41">
        <v>700000</v>
      </c>
      <c r="K24" s="41">
        <v>780000</v>
      </c>
      <c r="L24" s="41">
        <v>520000</v>
      </c>
      <c r="M24" s="41">
        <v>500000</v>
      </c>
      <c r="N24" s="41">
        <v>580000</v>
      </c>
      <c r="O24" s="41">
        <v>1074000</v>
      </c>
      <c r="P24" s="42">
        <v>764394</v>
      </c>
      <c r="Q24" s="6"/>
    </row>
    <row r="25" spans="1:17" ht="12.75" customHeight="1" x14ac:dyDescent="0.2">
      <c r="A25" s="39" t="s">
        <v>143</v>
      </c>
      <c r="B25" s="29" t="s">
        <v>159</v>
      </c>
      <c r="C25" s="40">
        <v>401000000</v>
      </c>
      <c r="D25" s="41">
        <v>47400</v>
      </c>
      <c r="E25" s="41">
        <v>0</v>
      </c>
      <c r="F25" s="41">
        <v>0</v>
      </c>
      <c r="G25" s="41">
        <v>0</v>
      </c>
      <c r="H25" s="41">
        <v>0</v>
      </c>
      <c r="I25" s="41">
        <v>0</v>
      </c>
      <c r="J25" s="41">
        <v>0</v>
      </c>
      <c r="K25" s="41">
        <v>20000</v>
      </c>
      <c r="L25" s="41">
        <v>0</v>
      </c>
      <c r="M25" s="41">
        <v>17400</v>
      </c>
      <c r="N25" s="41">
        <v>0</v>
      </c>
      <c r="O25" s="41">
        <v>0</v>
      </c>
      <c r="P25" s="42">
        <v>10000</v>
      </c>
      <c r="Q25" s="6"/>
    </row>
    <row r="26" spans="1:17" ht="12.75" customHeight="1" x14ac:dyDescent="0.2">
      <c r="A26" s="39" t="s">
        <v>143</v>
      </c>
      <c r="B26" s="29" t="s">
        <v>158</v>
      </c>
      <c r="C26" s="40">
        <v>401000000</v>
      </c>
      <c r="D26" s="41">
        <v>948000</v>
      </c>
      <c r="E26" s="41">
        <v>38000</v>
      </c>
      <c r="F26" s="41">
        <v>0</v>
      </c>
      <c r="G26" s="41">
        <v>70000</v>
      </c>
      <c r="H26" s="41">
        <v>0</v>
      </c>
      <c r="I26" s="41">
        <v>120000</v>
      </c>
      <c r="J26" s="41">
        <v>117142</v>
      </c>
      <c r="K26" s="41">
        <v>101142</v>
      </c>
      <c r="L26" s="41">
        <v>109142</v>
      </c>
      <c r="M26" s="41">
        <v>84142</v>
      </c>
      <c r="N26" s="41">
        <v>35000</v>
      </c>
      <c r="O26" s="41">
        <v>162716</v>
      </c>
      <c r="P26" s="42">
        <v>110716</v>
      </c>
      <c r="Q26" s="6"/>
    </row>
    <row r="27" spans="1:17" ht="12.75" customHeight="1" x14ac:dyDescent="0.2">
      <c r="A27" s="39" t="s">
        <v>143</v>
      </c>
      <c r="B27" s="29" t="s">
        <v>157</v>
      </c>
      <c r="C27" s="40">
        <v>401000000</v>
      </c>
      <c r="D27" s="41">
        <v>9265500</v>
      </c>
      <c r="E27" s="41">
        <v>3000</v>
      </c>
      <c r="F27" s="41">
        <v>0</v>
      </c>
      <c r="G27" s="41">
        <v>350000</v>
      </c>
      <c r="H27" s="41">
        <v>0</v>
      </c>
      <c r="I27" s="41">
        <v>1718388</v>
      </c>
      <c r="J27" s="41">
        <v>918388</v>
      </c>
      <c r="K27" s="41">
        <v>1301776</v>
      </c>
      <c r="L27" s="41">
        <v>468388</v>
      </c>
      <c r="M27" s="41">
        <v>1018388</v>
      </c>
      <c r="N27" s="41">
        <v>1264504</v>
      </c>
      <c r="O27" s="41">
        <v>1402272</v>
      </c>
      <c r="P27" s="42">
        <v>820396</v>
      </c>
      <c r="Q27" s="6"/>
    </row>
    <row r="28" spans="1:17" ht="12.75" customHeight="1" x14ac:dyDescent="0.2">
      <c r="A28" s="39" t="s">
        <v>143</v>
      </c>
      <c r="B28" s="29" t="s">
        <v>156</v>
      </c>
      <c r="C28" s="40">
        <v>401000000</v>
      </c>
      <c r="D28" s="41">
        <v>6537000</v>
      </c>
      <c r="E28" s="41">
        <v>0</v>
      </c>
      <c r="F28" s="41">
        <v>0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  <c r="L28" s="41">
        <v>0</v>
      </c>
      <c r="M28" s="41">
        <v>0</v>
      </c>
      <c r="N28" s="41">
        <v>1356326</v>
      </c>
      <c r="O28" s="41">
        <v>1653807</v>
      </c>
      <c r="P28" s="42">
        <v>3526867</v>
      </c>
      <c r="Q28" s="6"/>
    </row>
    <row r="29" spans="1:17" ht="12.75" customHeight="1" x14ac:dyDescent="0.2">
      <c r="A29" s="39" t="s">
        <v>143</v>
      </c>
      <c r="B29" s="29" t="s">
        <v>155</v>
      </c>
      <c r="C29" s="40">
        <v>401000000</v>
      </c>
      <c r="D29" s="41">
        <v>7203600</v>
      </c>
      <c r="E29" s="41">
        <v>115000</v>
      </c>
      <c r="F29" s="41">
        <v>0</v>
      </c>
      <c r="G29" s="41">
        <v>306950</v>
      </c>
      <c r="H29" s="41">
        <v>984950</v>
      </c>
      <c r="I29" s="41">
        <v>1175245</v>
      </c>
      <c r="J29" s="41">
        <v>0</v>
      </c>
      <c r="K29" s="41">
        <v>0</v>
      </c>
      <c r="L29" s="41">
        <v>0</v>
      </c>
      <c r="M29" s="41">
        <v>0</v>
      </c>
      <c r="N29" s="41">
        <v>2777640</v>
      </c>
      <c r="O29" s="41">
        <v>593988</v>
      </c>
      <c r="P29" s="42">
        <v>1249827</v>
      </c>
      <c r="Q29" s="6"/>
    </row>
    <row r="30" spans="1:17" ht="12.75" customHeight="1" x14ac:dyDescent="0.2">
      <c r="A30" s="39" t="s">
        <v>143</v>
      </c>
      <c r="B30" s="29" t="s">
        <v>154</v>
      </c>
      <c r="C30" s="40">
        <v>403000000</v>
      </c>
      <c r="D30" s="41">
        <v>3627210</v>
      </c>
      <c r="E30" s="41">
        <v>312620</v>
      </c>
      <c r="F30" s="41">
        <v>0</v>
      </c>
      <c r="G30" s="41">
        <v>625240</v>
      </c>
      <c r="H30" s="41">
        <v>0</v>
      </c>
      <c r="I30" s="41">
        <v>625240</v>
      </c>
      <c r="J30" s="41">
        <v>297620</v>
      </c>
      <c r="K30" s="41">
        <v>290000</v>
      </c>
      <c r="L30" s="41">
        <v>300000</v>
      </c>
      <c r="M30" s="41">
        <v>250000</v>
      </c>
      <c r="N30" s="41">
        <v>250000</v>
      </c>
      <c r="O30" s="41">
        <v>328810</v>
      </c>
      <c r="P30" s="42">
        <v>347680</v>
      </c>
      <c r="Q30" s="6"/>
    </row>
    <row r="31" spans="1:17" ht="12.75" customHeight="1" x14ac:dyDescent="0.2">
      <c r="A31" s="39" t="s">
        <v>143</v>
      </c>
      <c r="B31" s="29" t="s">
        <v>153</v>
      </c>
      <c r="C31" s="40">
        <v>403000000</v>
      </c>
      <c r="D31" s="41">
        <v>20000</v>
      </c>
      <c r="E31" s="41">
        <v>0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41">
        <v>0</v>
      </c>
      <c r="M31" s="41">
        <v>0</v>
      </c>
      <c r="N31" s="41">
        <v>0</v>
      </c>
      <c r="O31" s="41">
        <v>5000</v>
      </c>
      <c r="P31" s="42">
        <v>15000</v>
      </c>
      <c r="Q31" s="6"/>
    </row>
    <row r="32" spans="1:17" ht="12.75" customHeight="1" x14ac:dyDescent="0.2">
      <c r="A32" s="39" t="s">
        <v>143</v>
      </c>
      <c r="B32" s="29" t="s">
        <v>152</v>
      </c>
      <c r="C32" s="40">
        <v>403000000</v>
      </c>
      <c r="D32" s="41">
        <v>4304290</v>
      </c>
      <c r="E32" s="41">
        <v>350000</v>
      </c>
      <c r="F32" s="41">
        <v>0</v>
      </c>
      <c r="G32" s="41">
        <v>700000</v>
      </c>
      <c r="H32" s="41">
        <v>0</v>
      </c>
      <c r="I32" s="41">
        <v>700000</v>
      </c>
      <c r="J32" s="41">
        <v>365000</v>
      </c>
      <c r="K32" s="41">
        <v>372620</v>
      </c>
      <c r="L32" s="41">
        <v>362620</v>
      </c>
      <c r="M32" s="41">
        <v>412620</v>
      </c>
      <c r="N32" s="41">
        <v>412620</v>
      </c>
      <c r="O32" s="41">
        <v>328810</v>
      </c>
      <c r="P32" s="42">
        <v>300000</v>
      </c>
      <c r="Q32" s="6"/>
    </row>
    <row r="33" spans="1:17" ht="12.75" customHeight="1" x14ac:dyDescent="0.2">
      <c r="A33" s="39" t="s">
        <v>143</v>
      </c>
      <c r="B33" s="29" t="s">
        <v>151</v>
      </c>
      <c r="C33" s="40">
        <v>401000000</v>
      </c>
      <c r="D33" s="41">
        <v>63500000</v>
      </c>
      <c r="E33" s="41">
        <v>1998000</v>
      </c>
      <c r="F33" s="41">
        <v>0</v>
      </c>
      <c r="G33" s="41">
        <v>2976000</v>
      </c>
      <c r="H33" s="41">
        <v>7000000</v>
      </c>
      <c r="I33" s="41">
        <v>12876000</v>
      </c>
      <c r="J33" s="41">
        <v>1348000</v>
      </c>
      <c r="K33" s="41">
        <v>9598000</v>
      </c>
      <c r="L33" s="41">
        <v>2248000</v>
      </c>
      <c r="M33" s="41">
        <v>1598000</v>
      </c>
      <c r="N33" s="41">
        <v>13138000</v>
      </c>
      <c r="O33" s="41">
        <v>5958000</v>
      </c>
      <c r="P33" s="42">
        <v>4762000</v>
      </c>
      <c r="Q33" s="6"/>
    </row>
    <row r="34" spans="1:17" ht="12.75" customHeight="1" x14ac:dyDescent="0.2">
      <c r="A34" s="39" t="s">
        <v>143</v>
      </c>
      <c r="B34" s="29" t="s">
        <v>150</v>
      </c>
      <c r="C34" s="40">
        <v>401000000</v>
      </c>
      <c r="D34" s="41">
        <v>151500</v>
      </c>
      <c r="E34" s="41">
        <v>2000</v>
      </c>
      <c r="F34" s="41">
        <v>0</v>
      </c>
      <c r="G34" s="41">
        <v>4000</v>
      </c>
      <c r="H34" s="41">
        <v>0</v>
      </c>
      <c r="I34" s="41">
        <v>4000</v>
      </c>
      <c r="J34" s="41">
        <v>2000</v>
      </c>
      <c r="K34" s="41">
        <v>2000</v>
      </c>
      <c r="L34" s="41">
        <v>2000</v>
      </c>
      <c r="M34" s="41">
        <v>2000</v>
      </c>
      <c r="N34" s="41">
        <v>62000</v>
      </c>
      <c r="O34" s="41">
        <v>69500</v>
      </c>
      <c r="P34" s="42">
        <v>2000</v>
      </c>
      <c r="Q34" s="6"/>
    </row>
    <row r="35" spans="1:17" ht="12.75" customHeight="1" x14ac:dyDescent="0.2">
      <c r="A35" s="39" t="s">
        <v>143</v>
      </c>
      <c r="B35" s="29" t="s">
        <v>149</v>
      </c>
      <c r="C35" s="40">
        <v>401000000</v>
      </c>
      <c r="D35" s="41">
        <v>26992500</v>
      </c>
      <c r="E35" s="41">
        <v>906000</v>
      </c>
      <c r="F35" s="41">
        <v>0</v>
      </c>
      <c r="G35" s="41">
        <v>3500000</v>
      </c>
      <c r="H35" s="41">
        <v>0</v>
      </c>
      <c r="I35" s="41">
        <v>6410000</v>
      </c>
      <c r="J35" s="41">
        <v>2918000</v>
      </c>
      <c r="K35" s="41">
        <v>4900000</v>
      </c>
      <c r="L35" s="41">
        <v>3525000</v>
      </c>
      <c r="M35" s="41">
        <v>2901000</v>
      </c>
      <c r="N35" s="41">
        <v>0</v>
      </c>
      <c r="O35" s="41">
        <v>672500</v>
      </c>
      <c r="P35" s="42">
        <v>1260000</v>
      </c>
      <c r="Q35" s="6"/>
    </row>
    <row r="36" spans="1:17" ht="12.75" customHeight="1" x14ac:dyDescent="0.2">
      <c r="A36" s="39" t="s">
        <v>143</v>
      </c>
      <c r="B36" s="29" t="s">
        <v>148</v>
      </c>
      <c r="C36" s="40">
        <v>401000000</v>
      </c>
      <c r="D36" s="41">
        <v>21199500</v>
      </c>
      <c r="E36" s="41">
        <v>500000</v>
      </c>
      <c r="F36" s="41">
        <v>0</v>
      </c>
      <c r="G36" s="41">
        <v>14232500</v>
      </c>
      <c r="H36" s="41">
        <v>200000</v>
      </c>
      <c r="I36" s="41">
        <v>0</v>
      </c>
      <c r="J36" s="41">
        <v>210000</v>
      </c>
      <c r="K36" s="41">
        <v>4997000</v>
      </c>
      <c r="L36" s="41">
        <v>300000</v>
      </c>
      <c r="M36" s="41">
        <v>200000</v>
      </c>
      <c r="N36" s="41">
        <v>120000</v>
      </c>
      <c r="O36" s="41">
        <v>60000</v>
      </c>
      <c r="P36" s="42">
        <v>380000</v>
      </c>
      <c r="Q36" s="6"/>
    </row>
    <row r="37" spans="1:17" ht="12.75" customHeight="1" x14ac:dyDescent="0.2">
      <c r="A37" s="39" t="s">
        <v>143</v>
      </c>
      <c r="B37" s="29" t="s">
        <v>147</v>
      </c>
      <c r="C37" s="40">
        <v>401000000</v>
      </c>
      <c r="D37" s="41">
        <v>500</v>
      </c>
      <c r="E37" s="41">
        <v>0</v>
      </c>
      <c r="F37" s="41">
        <v>0</v>
      </c>
      <c r="G37" s="41">
        <v>0</v>
      </c>
      <c r="H37" s="41">
        <v>0</v>
      </c>
      <c r="I37" s="41">
        <v>0</v>
      </c>
      <c r="J37" s="41">
        <v>0</v>
      </c>
      <c r="K37" s="41">
        <v>500</v>
      </c>
      <c r="L37" s="41">
        <v>0</v>
      </c>
      <c r="M37" s="41">
        <v>0</v>
      </c>
      <c r="N37" s="41">
        <v>0</v>
      </c>
      <c r="O37" s="41">
        <v>0</v>
      </c>
      <c r="P37" s="42">
        <v>0</v>
      </c>
      <c r="Q37" s="6"/>
    </row>
    <row r="38" spans="1:17" ht="12.75" customHeight="1" x14ac:dyDescent="0.2">
      <c r="A38" s="39" t="s">
        <v>143</v>
      </c>
      <c r="B38" s="29" t="s">
        <v>146</v>
      </c>
      <c r="C38" s="40">
        <v>401000000</v>
      </c>
      <c r="D38" s="41">
        <v>13082200</v>
      </c>
      <c r="E38" s="41">
        <v>450000</v>
      </c>
      <c r="F38" s="41">
        <v>-1450000</v>
      </c>
      <c r="G38" s="41">
        <v>1000000</v>
      </c>
      <c r="H38" s="41">
        <v>0</v>
      </c>
      <c r="I38" s="41">
        <v>2350000</v>
      </c>
      <c r="J38" s="41">
        <v>6611200</v>
      </c>
      <c r="K38" s="41">
        <v>930000</v>
      </c>
      <c r="L38" s="41">
        <v>660000</v>
      </c>
      <c r="M38" s="41">
        <v>1080000</v>
      </c>
      <c r="N38" s="41">
        <v>900000</v>
      </c>
      <c r="O38" s="41">
        <v>551000</v>
      </c>
      <c r="P38" s="42">
        <v>0</v>
      </c>
      <c r="Q38" s="6"/>
    </row>
    <row r="39" spans="1:17" ht="12.75" customHeight="1" x14ac:dyDescent="0.2">
      <c r="A39" s="39" t="s">
        <v>143</v>
      </c>
      <c r="B39" s="29" t="s">
        <v>145</v>
      </c>
      <c r="C39" s="40">
        <v>401000000</v>
      </c>
      <c r="D39" s="41">
        <v>2264000</v>
      </c>
      <c r="E39" s="41">
        <v>46000</v>
      </c>
      <c r="F39" s="41">
        <v>0</v>
      </c>
      <c r="G39" s="41">
        <v>560000</v>
      </c>
      <c r="H39" s="41">
        <v>0</v>
      </c>
      <c r="I39" s="41">
        <v>390000</v>
      </c>
      <c r="J39" s="41">
        <v>20000</v>
      </c>
      <c r="K39" s="41">
        <v>400000</v>
      </c>
      <c r="L39" s="41">
        <v>139000</v>
      </c>
      <c r="M39" s="41">
        <v>15000</v>
      </c>
      <c r="N39" s="41">
        <v>480000</v>
      </c>
      <c r="O39" s="41">
        <v>65000</v>
      </c>
      <c r="P39" s="42">
        <v>149000</v>
      </c>
      <c r="Q39" s="6"/>
    </row>
    <row r="40" spans="1:17" ht="12.75" customHeight="1" x14ac:dyDescent="0.2">
      <c r="A40" s="39" t="s">
        <v>143</v>
      </c>
      <c r="B40" s="29" t="s">
        <v>144</v>
      </c>
      <c r="C40" s="40">
        <v>401000000</v>
      </c>
      <c r="D40" s="41">
        <v>7494000</v>
      </c>
      <c r="E40" s="41">
        <v>540000</v>
      </c>
      <c r="F40" s="41">
        <v>520000</v>
      </c>
      <c r="G40" s="41">
        <v>500000</v>
      </c>
      <c r="H40" s="41">
        <v>570000</v>
      </c>
      <c r="I40" s="41">
        <v>510000</v>
      </c>
      <c r="J40" s="41">
        <v>700000</v>
      </c>
      <c r="K40" s="41">
        <v>860000</v>
      </c>
      <c r="L40" s="41">
        <v>600000</v>
      </c>
      <c r="M40" s="41">
        <v>880000</v>
      </c>
      <c r="N40" s="41">
        <v>430000</v>
      </c>
      <c r="O40" s="41">
        <v>690000</v>
      </c>
      <c r="P40" s="42">
        <v>694000</v>
      </c>
      <c r="Q40" s="6"/>
    </row>
    <row r="41" spans="1:17" ht="12.75" customHeight="1" x14ac:dyDescent="0.2">
      <c r="A41" s="43" t="s">
        <v>143</v>
      </c>
      <c r="B41" s="44" t="s">
        <v>142</v>
      </c>
      <c r="C41" s="45">
        <v>401000000</v>
      </c>
      <c r="D41" s="41">
        <v>200</v>
      </c>
      <c r="E41" s="41">
        <v>0</v>
      </c>
      <c r="F41" s="41">
        <v>0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  <c r="L41" s="41">
        <v>0</v>
      </c>
      <c r="M41" s="41">
        <v>200</v>
      </c>
      <c r="N41" s="41">
        <v>0</v>
      </c>
      <c r="O41" s="41">
        <v>0</v>
      </c>
      <c r="P41" s="42">
        <v>0</v>
      </c>
      <c r="Q41" s="6"/>
    </row>
    <row r="42" spans="1:17" ht="12.75" customHeight="1" x14ac:dyDescent="0.2">
      <c r="A42" s="100" t="s">
        <v>166</v>
      </c>
      <c r="B42" s="100"/>
      <c r="C42" s="100"/>
      <c r="D42" s="46">
        <v>605808000</v>
      </c>
      <c r="E42" s="46">
        <v>22485620</v>
      </c>
      <c r="F42" s="46">
        <v>-11930000</v>
      </c>
      <c r="G42" s="47">
        <v>82544690</v>
      </c>
      <c r="H42" s="46">
        <v>35578450</v>
      </c>
      <c r="I42" s="46">
        <v>55012873</v>
      </c>
      <c r="J42" s="47">
        <v>52338350</v>
      </c>
      <c r="K42" s="46">
        <v>78663933</v>
      </c>
      <c r="L42" s="46">
        <v>53874250</v>
      </c>
      <c r="M42" s="47">
        <v>52798750</v>
      </c>
      <c r="N42" s="46">
        <v>63066985</v>
      </c>
      <c r="O42" s="46">
        <v>53144219</v>
      </c>
      <c r="P42" s="48">
        <v>68229880</v>
      </c>
      <c r="Q42" s="6"/>
    </row>
    <row r="43" spans="1:17" ht="23.25" customHeight="1" x14ac:dyDescent="0.2">
      <c r="A43" s="49" t="s">
        <v>140</v>
      </c>
      <c r="B43" s="50" t="s">
        <v>139</v>
      </c>
      <c r="C43" s="51">
        <v>401000000</v>
      </c>
      <c r="D43" s="37">
        <v>500</v>
      </c>
      <c r="E43" s="37">
        <v>0</v>
      </c>
      <c r="F43" s="37">
        <v>0</v>
      </c>
      <c r="G43" s="37">
        <v>0</v>
      </c>
      <c r="H43" s="37">
        <v>0</v>
      </c>
      <c r="I43" s="37">
        <v>0</v>
      </c>
      <c r="J43" s="37">
        <v>0</v>
      </c>
      <c r="K43" s="37">
        <v>0</v>
      </c>
      <c r="L43" s="37">
        <v>0</v>
      </c>
      <c r="M43" s="37">
        <v>0</v>
      </c>
      <c r="N43" s="37">
        <v>0</v>
      </c>
      <c r="O43" s="37">
        <v>0</v>
      </c>
      <c r="P43" s="38">
        <v>500</v>
      </c>
      <c r="Q43" s="6"/>
    </row>
    <row r="44" spans="1:17" ht="12.75" customHeight="1" x14ac:dyDescent="0.2">
      <c r="A44" s="100" t="s">
        <v>141</v>
      </c>
      <c r="B44" s="100"/>
      <c r="C44" s="100"/>
      <c r="D44" s="46">
        <v>500</v>
      </c>
      <c r="E44" s="46">
        <v>0</v>
      </c>
      <c r="F44" s="46">
        <v>0</v>
      </c>
      <c r="G44" s="47">
        <v>0</v>
      </c>
      <c r="H44" s="46">
        <v>0</v>
      </c>
      <c r="I44" s="46">
        <v>0</v>
      </c>
      <c r="J44" s="47">
        <v>0</v>
      </c>
      <c r="K44" s="46">
        <v>0</v>
      </c>
      <c r="L44" s="46">
        <v>0</v>
      </c>
      <c r="M44" s="47">
        <v>0</v>
      </c>
      <c r="N44" s="46">
        <v>0</v>
      </c>
      <c r="O44" s="46">
        <v>0</v>
      </c>
      <c r="P44" s="48">
        <v>500</v>
      </c>
      <c r="Q44" s="6"/>
    </row>
    <row r="45" spans="1:17" ht="26.25" customHeight="1" x14ac:dyDescent="0.2">
      <c r="A45" s="11" t="s">
        <v>102</v>
      </c>
      <c r="B45" s="35" t="s">
        <v>137</v>
      </c>
      <c r="C45" s="36">
        <v>401000000</v>
      </c>
      <c r="D45" s="37">
        <v>7500</v>
      </c>
      <c r="E45" s="37">
        <v>7500</v>
      </c>
      <c r="F45" s="37">
        <v>0</v>
      </c>
      <c r="G45" s="37">
        <v>0</v>
      </c>
      <c r="H45" s="37">
        <v>0</v>
      </c>
      <c r="I45" s="37">
        <v>0</v>
      </c>
      <c r="J45" s="37">
        <v>0</v>
      </c>
      <c r="K45" s="37">
        <v>0</v>
      </c>
      <c r="L45" s="37">
        <v>0</v>
      </c>
      <c r="M45" s="37">
        <v>0</v>
      </c>
      <c r="N45" s="37">
        <v>0</v>
      </c>
      <c r="O45" s="37">
        <v>0</v>
      </c>
      <c r="P45" s="38">
        <v>0</v>
      </c>
      <c r="Q45" s="6"/>
    </row>
    <row r="46" spans="1:17" ht="26.25" customHeight="1" x14ac:dyDescent="0.2">
      <c r="A46" s="39" t="s">
        <v>102</v>
      </c>
      <c r="B46" s="29" t="s">
        <v>136</v>
      </c>
      <c r="C46" s="40">
        <v>401000000</v>
      </c>
      <c r="D46" s="41">
        <v>11500</v>
      </c>
      <c r="E46" s="41">
        <v>11500</v>
      </c>
      <c r="F46" s="41">
        <v>0</v>
      </c>
      <c r="G46" s="41">
        <v>0</v>
      </c>
      <c r="H46" s="41">
        <v>0</v>
      </c>
      <c r="I46" s="41">
        <v>0</v>
      </c>
      <c r="J46" s="41">
        <v>0</v>
      </c>
      <c r="K46" s="41">
        <v>0</v>
      </c>
      <c r="L46" s="41">
        <v>0</v>
      </c>
      <c r="M46" s="41">
        <v>0</v>
      </c>
      <c r="N46" s="41">
        <v>0</v>
      </c>
      <c r="O46" s="41">
        <v>0</v>
      </c>
      <c r="P46" s="42">
        <v>0</v>
      </c>
      <c r="Q46" s="6"/>
    </row>
    <row r="47" spans="1:17" ht="26.25" customHeight="1" x14ac:dyDescent="0.2">
      <c r="A47" s="39" t="s">
        <v>102</v>
      </c>
      <c r="B47" s="29" t="s">
        <v>135</v>
      </c>
      <c r="C47" s="40">
        <v>401000000</v>
      </c>
      <c r="D47" s="41">
        <v>5000</v>
      </c>
      <c r="E47" s="41">
        <v>5000</v>
      </c>
      <c r="F47" s="41">
        <v>0</v>
      </c>
      <c r="G47" s="41">
        <v>0</v>
      </c>
      <c r="H47" s="41">
        <v>0</v>
      </c>
      <c r="I47" s="41">
        <v>0</v>
      </c>
      <c r="J47" s="41">
        <v>0</v>
      </c>
      <c r="K47" s="41">
        <v>0</v>
      </c>
      <c r="L47" s="41">
        <v>0</v>
      </c>
      <c r="M47" s="41">
        <v>0</v>
      </c>
      <c r="N47" s="41">
        <v>0</v>
      </c>
      <c r="O47" s="41">
        <v>0</v>
      </c>
      <c r="P47" s="42">
        <v>0</v>
      </c>
      <c r="Q47" s="6"/>
    </row>
    <row r="48" spans="1:17" ht="26.25" customHeight="1" x14ac:dyDescent="0.2">
      <c r="A48" s="39" t="s">
        <v>102</v>
      </c>
      <c r="B48" s="29" t="s">
        <v>134</v>
      </c>
      <c r="C48" s="40">
        <v>401000000</v>
      </c>
      <c r="D48" s="41">
        <v>29500</v>
      </c>
      <c r="E48" s="41">
        <v>0</v>
      </c>
      <c r="F48" s="41">
        <v>10000</v>
      </c>
      <c r="G48" s="41">
        <v>10000</v>
      </c>
      <c r="H48" s="41">
        <v>0</v>
      </c>
      <c r="I48" s="41">
        <v>0</v>
      </c>
      <c r="J48" s="41">
        <v>0</v>
      </c>
      <c r="K48" s="41">
        <v>9500</v>
      </c>
      <c r="L48" s="41">
        <v>0</v>
      </c>
      <c r="M48" s="41">
        <v>0</v>
      </c>
      <c r="N48" s="41">
        <v>0</v>
      </c>
      <c r="O48" s="41">
        <v>0</v>
      </c>
      <c r="P48" s="42">
        <v>0</v>
      </c>
      <c r="Q48" s="6"/>
    </row>
    <row r="49" spans="1:17" ht="26.25" customHeight="1" x14ac:dyDescent="0.2">
      <c r="A49" s="39" t="s">
        <v>102</v>
      </c>
      <c r="B49" s="29" t="s">
        <v>133</v>
      </c>
      <c r="C49" s="40">
        <v>401000000</v>
      </c>
      <c r="D49" s="41">
        <v>5000</v>
      </c>
      <c r="E49" s="41">
        <v>0</v>
      </c>
      <c r="F49" s="41">
        <v>2500</v>
      </c>
      <c r="G49" s="41">
        <v>0</v>
      </c>
      <c r="H49" s="41">
        <v>0</v>
      </c>
      <c r="I49" s="41">
        <v>0</v>
      </c>
      <c r="J49" s="41">
        <v>0</v>
      </c>
      <c r="K49" s="41">
        <v>0</v>
      </c>
      <c r="L49" s="41">
        <v>0</v>
      </c>
      <c r="M49" s="41">
        <v>0</v>
      </c>
      <c r="N49" s="41">
        <v>0</v>
      </c>
      <c r="O49" s="41">
        <v>2500</v>
      </c>
      <c r="P49" s="42">
        <v>0</v>
      </c>
      <c r="Q49" s="6"/>
    </row>
    <row r="50" spans="1:17" ht="26.25" customHeight="1" x14ac:dyDescent="0.2">
      <c r="A50" s="39" t="s">
        <v>102</v>
      </c>
      <c r="B50" s="29" t="s">
        <v>132</v>
      </c>
      <c r="C50" s="40">
        <v>401000000</v>
      </c>
      <c r="D50" s="41">
        <v>51000</v>
      </c>
      <c r="E50" s="41">
        <v>30000</v>
      </c>
      <c r="F50" s="41">
        <v>0</v>
      </c>
      <c r="G50" s="41">
        <v>0</v>
      </c>
      <c r="H50" s="41">
        <v>0</v>
      </c>
      <c r="I50" s="41">
        <v>10000</v>
      </c>
      <c r="J50" s="41">
        <v>0</v>
      </c>
      <c r="K50" s="41">
        <v>1000</v>
      </c>
      <c r="L50" s="41">
        <v>0</v>
      </c>
      <c r="M50" s="41">
        <v>7500</v>
      </c>
      <c r="N50" s="41">
        <v>2500</v>
      </c>
      <c r="O50" s="41">
        <v>0</v>
      </c>
      <c r="P50" s="42">
        <v>0</v>
      </c>
      <c r="Q50" s="6"/>
    </row>
    <row r="51" spans="1:17" ht="26.25" customHeight="1" x14ac:dyDescent="0.2">
      <c r="A51" s="39" t="s">
        <v>102</v>
      </c>
      <c r="B51" s="29" t="s">
        <v>131</v>
      </c>
      <c r="C51" s="40">
        <v>401000000</v>
      </c>
      <c r="D51" s="41">
        <v>2200</v>
      </c>
      <c r="E51" s="41">
        <v>0</v>
      </c>
      <c r="F51" s="41">
        <v>2200</v>
      </c>
      <c r="G51" s="41">
        <v>0</v>
      </c>
      <c r="H51" s="41">
        <v>0</v>
      </c>
      <c r="I51" s="41">
        <v>0</v>
      </c>
      <c r="J51" s="41">
        <v>0</v>
      </c>
      <c r="K51" s="41">
        <v>0</v>
      </c>
      <c r="L51" s="41">
        <v>0</v>
      </c>
      <c r="M51" s="41">
        <v>0</v>
      </c>
      <c r="N51" s="41">
        <v>0</v>
      </c>
      <c r="O51" s="41">
        <v>0</v>
      </c>
      <c r="P51" s="42">
        <v>0</v>
      </c>
      <c r="Q51" s="6"/>
    </row>
    <row r="52" spans="1:17" ht="26.25" customHeight="1" x14ac:dyDescent="0.2">
      <c r="A52" s="39" t="s">
        <v>102</v>
      </c>
      <c r="B52" s="29" t="s">
        <v>130</v>
      </c>
      <c r="C52" s="40">
        <v>401000000</v>
      </c>
      <c r="D52" s="41">
        <v>22500</v>
      </c>
      <c r="E52" s="41">
        <v>20500</v>
      </c>
      <c r="F52" s="41">
        <v>0</v>
      </c>
      <c r="G52" s="41">
        <v>0</v>
      </c>
      <c r="H52" s="41">
        <v>2000</v>
      </c>
      <c r="I52" s="41">
        <v>0</v>
      </c>
      <c r="J52" s="41">
        <v>0</v>
      </c>
      <c r="K52" s="41">
        <v>0</v>
      </c>
      <c r="L52" s="41">
        <v>0</v>
      </c>
      <c r="M52" s="41">
        <v>0</v>
      </c>
      <c r="N52" s="41">
        <v>0</v>
      </c>
      <c r="O52" s="41">
        <v>0</v>
      </c>
      <c r="P52" s="42">
        <v>0</v>
      </c>
      <c r="Q52" s="6"/>
    </row>
    <row r="53" spans="1:17" ht="26.25" customHeight="1" x14ac:dyDescent="0.2">
      <c r="A53" s="39" t="s">
        <v>102</v>
      </c>
      <c r="B53" s="29" t="s">
        <v>129</v>
      </c>
      <c r="C53" s="40">
        <v>401000000</v>
      </c>
      <c r="D53" s="41">
        <v>4500</v>
      </c>
      <c r="E53" s="41">
        <v>0</v>
      </c>
      <c r="F53" s="41">
        <v>2000</v>
      </c>
      <c r="G53" s="41">
        <v>0</v>
      </c>
      <c r="H53" s="41">
        <v>0</v>
      </c>
      <c r="I53" s="41">
        <v>0</v>
      </c>
      <c r="J53" s="41">
        <v>1500</v>
      </c>
      <c r="K53" s="41">
        <v>0</v>
      </c>
      <c r="L53" s="41">
        <v>0</v>
      </c>
      <c r="M53" s="41">
        <v>500</v>
      </c>
      <c r="N53" s="41">
        <v>500</v>
      </c>
      <c r="O53" s="41">
        <v>0</v>
      </c>
      <c r="P53" s="42">
        <v>0</v>
      </c>
      <c r="Q53" s="6"/>
    </row>
    <row r="54" spans="1:17" ht="26.25" customHeight="1" x14ac:dyDescent="0.2">
      <c r="A54" s="39" t="s">
        <v>102</v>
      </c>
      <c r="B54" s="29" t="s">
        <v>128</v>
      </c>
      <c r="C54" s="40">
        <v>401000000</v>
      </c>
      <c r="D54" s="41">
        <v>500</v>
      </c>
      <c r="E54" s="41">
        <v>0</v>
      </c>
      <c r="F54" s="41">
        <v>0</v>
      </c>
      <c r="G54" s="41">
        <v>0</v>
      </c>
      <c r="H54" s="41">
        <v>0</v>
      </c>
      <c r="I54" s="41">
        <v>500</v>
      </c>
      <c r="J54" s="41">
        <v>0</v>
      </c>
      <c r="K54" s="41">
        <v>0</v>
      </c>
      <c r="L54" s="41">
        <v>0</v>
      </c>
      <c r="M54" s="41">
        <v>0</v>
      </c>
      <c r="N54" s="41">
        <v>0</v>
      </c>
      <c r="O54" s="41">
        <v>0</v>
      </c>
      <c r="P54" s="42">
        <v>0</v>
      </c>
      <c r="Q54" s="6"/>
    </row>
    <row r="55" spans="1:17" ht="26.25" customHeight="1" x14ac:dyDescent="0.2">
      <c r="A55" s="39" t="s">
        <v>102</v>
      </c>
      <c r="B55" s="29" t="s">
        <v>127</v>
      </c>
      <c r="C55" s="40">
        <v>401000000</v>
      </c>
      <c r="D55" s="41">
        <v>22500</v>
      </c>
      <c r="E55" s="41">
        <v>2500</v>
      </c>
      <c r="F55" s="41">
        <v>5000</v>
      </c>
      <c r="G55" s="41">
        <v>5000</v>
      </c>
      <c r="H55" s="41">
        <v>10000</v>
      </c>
      <c r="I55" s="41">
        <v>0</v>
      </c>
      <c r="J55" s="41">
        <v>0</v>
      </c>
      <c r="K55" s="41">
        <v>0</v>
      </c>
      <c r="L55" s="41">
        <v>0</v>
      </c>
      <c r="M55" s="41">
        <v>0</v>
      </c>
      <c r="N55" s="41">
        <v>0</v>
      </c>
      <c r="O55" s="41">
        <v>0</v>
      </c>
      <c r="P55" s="42">
        <v>0</v>
      </c>
      <c r="Q55" s="6"/>
    </row>
    <row r="56" spans="1:17" ht="26.25" customHeight="1" x14ac:dyDescent="0.2">
      <c r="A56" s="39" t="s">
        <v>102</v>
      </c>
      <c r="B56" s="29" t="s">
        <v>126</v>
      </c>
      <c r="C56" s="40">
        <v>401000000</v>
      </c>
      <c r="D56" s="41">
        <v>12800</v>
      </c>
      <c r="E56" s="41">
        <v>0</v>
      </c>
      <c r="F56" s="41">
        <v>0</v>
      </c>
      <c r="G56" s="41">
        <v>0</v>
      </c>
      <c r="H56" s="41">
        <v>0</v>
      </c>
      <c r="I56" s="41">
        <v>0</v>
      </c>
      <c r="J56" s="41">
        <v>0</v>
      </c>
      <c r="K56" s="41">
        <v>0</v>
      </c>
      <c r="L56" s="41">
        <v>0</v>
      </c>
      <c r="M56" s="41">
        <v>0</v>
      </c>
      <c r="N56" s="41">
        <v>12800</v>
      </c>
      <c r="O56" s="41">
        <v>0</v>
      </c>
      <c r="P56" s="42">
        <v>0</v>
      </c>
      <c r="Q56" s="6"/>
    </row>
    <row r="57" spans="1:17" ht="26.25" customHeight="1" x14ac:dyDescent="0.2">
      <c r="A57" s="39" t="s">
        <v>102</v>
      </c>
      <c r="B57" s="29" t="s">
        <v>125</v>
      </c>
      <c r="C57" s="40">
        <v>401000000</v>
      </c>
      <c r="D57" s="41">
        <v>1500</v>
      </c>
      <c r="E57" s="41">
        <v>0</v>
      </c>
      <c r="F57" s="41">
        <v>1500</v>
      </c>
      <c r="G57" s="41">
        <v>0</v>
      </c>
      <c r="H57" s="41">
        <v>0</v>
      </c>
      <c r="I57" s="41">
        <v>0</v>
      </c>
      <c r="J57" s="41">
        <v>0</v>
      </c>
      <c r="K57" s="41">
        <v>0</v>
      </c>
      <c r="L57" s="41">
        <v>0</v>
      </c>
      <c r="M57" s="41">
        <v>0</v>
      </c>
      <c r="N57" s="41">
        <v>0</v>
      </c>
      <c r="O57" s="41">
        <v>0</v>
      </c>
      <c r="P57" s="42">
        <v>0</v>
      </c>
      <c r="Q57" s="6"/>
    </row>
    <row r="58" spans="1:17" ht="26.25" customHeight="1" x14ac:dyDescent="0.2">
      <c r="A58" s="39" t="s">
        <v>102</v>
      </c>
      <c r="B58" s="29" t="s">
        <v>124</v>
      </c>
      <c r="C58" s="40">
        <v>401000000</v>
      </c>
      <c r="D58" s="41">
        <v>3000</v>
      </c>
      <c r="E58" s="41">
        <v>3000</v>
      </c>
      <c r="F58" s="41">
        <v>0</v>
      </c>
      <c r="G58" s="41">
        <v>0</v>
      </c>
      <c r="H58" s="41">
        <v>0</v>
      </c>
      <c r="I58" s="41">
        <v>0</v>
      </c>
      <c r="J58" s="41">
        <v>0</v>
      </c>
      <c r="K58" s="41">
        <v>0</v>
      </c>
      <c r="L58" s="41">
        <v>0</v>
      </c>
      <c r="M58" s="41">
        <v>0</v>
      </c>
      <c r="N58" s="41">
        <v>0</v>
      </c>
      <c r="O58" s="41">
        <v>0</v>
      </c>
      <c r="P58" s="42">
        <v>0</v>
      </c>
      <c r="Q58" s="6"/>
    </row>
    <row r="59" spans="1:17" ht="26.25" customHeight="1" x14ac:dyDescent="0.2">
      <c r="A59" s="39" t="s">
        <v>102</v>
      </c>
      <c r="B59" s="29" t="s">
        <v>123</v>
      </c>
      <c r="C59" s="40">
        <v>401000000</v>
      </c>
      <c r="D59" s="41">
        <v>23000</v>
      </c>
      <c r="E59" s="41">
        <v>0</v>
      </c>
      <c r="F59" s="41">
        <v>0</v>
      </c>
      <c r="G59" s="41">
        <v>0</v>
      </c>
      <c r="H59" s="41">
        <v>1500</v>
      </c>
      <c r="I59" s="41">
        <v>11000</v>
      </c>
      <c r="J59" s="41">
        <v>8000</v>
      </c>
      <c r="K59" s="41">
        <v>0</v>
      </c>
      <c r="L59" s="41">
        <v>0</v>
      </c>
      <c r="M59" s="41">
        <v>2500</v>
      </c>
      <c r="N59" s="41">
        <v>0</v>
      </c>
      <c r="O59" s="41">
        <v>0</v>
      </c>
      <c r="P59" s="42">
        <v>0</v>
      </c>
      <c r="Q59" s="6"/>
    </row>
    <row r="60" spans="1:17" ht="26.25" customHeight="1" x14ac:dyDescent="0.2">
      <c r="A60" s="39" t="s">
        <v>102</v>
      </c>
      <c r="B60" s="29" t="s">
        <v>122</v>
      </c>
      <c r="C60" s="40">
        <v>401000000</v>
      </c>
      <c r="D60" s="41">
        <v>2500</v>
      </c>
      <c r="E60" s="41">
        <v>0</v>
      </c>
      <c r="F60" s="41">
        <v>500</v>
      </c>
      <c r="G60" s="41">
        <v>0</v>
      </c>
      <c r="H60" s="41">
        <v>0</v>
      </c>
      <c r="I60" s="41">
        <v>2000</v>
      </c>
      <c r="J60" s="41">
        <v>0</v>
      </c>
      <c r="K60" s="41">
        <v>0</v>
      </c>
      <c r="L60" s="41">
        <v>0</v>
      </c>
      <c r="M60" s="41">
        <v>0</v>
      </c>
      <c r="N60" s="41">
        <v>0</v>
      </c>
      <c r="O60" s="41">
        <v>0</v>
      </c>
      <c r="P60" s="42">
        <v>0</v>
      </c>
      <c r="Q60" s="6"/>
    </row>
    <row r="61" spans="1:17" ht="26.25" customHeight="1" x14ac:dyDescent="0.2">
      <c r="A61" s="39" t="s">
        <v>102</v>
      </c>
      <c r="B61" s="29" t="s">
        <v>121</v>
      </c>
      <c r="C61" s="40">
        <v>401000000</v>
      </c>
      <c r="D61" s="41">
        <v>31500</v>
      </c>
      <c r="E61" s="41">
        <v>0</v>
      </c>
      <c r="F61" s="41">
        <v>0</v>
      </c>
      <c r="G61" s="41">
        <v>1500</v>
      </c>
      <c r="H61" s="41">
        <v>0</v>
      </c>
      <c r="I61" s="41">
        <v>0</v>
      </c>
      <c r="J61" s="41">
        <v>20000</v>
      </c>
      <c r="K61" s="41">
        <v>0</v>
      </c>
      <c r="L61" s="41">
        <v>10000</v>
      </c>
      <c r="M61" s="41">
        <v>0</v>
      </c>
      <c r="N61" s="41">
        <v>0</v>
      </c>
      <c r="O61" s="41">
        <v>0</v>
      </c>
      <c r="P61" s="42">
        <v>0</v>
      </c>
      <c r="Q61" s="6"/>
    </row>
    <row r="62" spans="1:17" ht="26.25" customHeight="1" x14ac:dyDescent="0.2">
      <c r="A62" s="39" t="s">
        <v>102</v>
      </c>
      <c r="B62" s="29" t="s">
        <v>120</v>
      </c>
      <c r="C62" s="40">
        <v>401000000</v>
      </c>
      <c r="D62" s="41">
        <v>9750</v>
      </c>
      <c r="E62" s="41">
        <v>0</v>
      </c>
      <c r="F62" s="41">
        <v>9750</v>
      </c>
      <c r="G62" s="41">
        <v>0</v>
      </c>
      <c r="H62" s="41">
        <v>0</v>
      </c>
      <c r="I62" s="41">
        <v>0</v>
      </c>
      <c r="J62" s="41">
        <v>0</v>
      </c>
      <c r="K62" s="41">
        <v>0</v>
      </c>
      <c r="L62" s="41">
        <v>0</v>
      </c>
      <c r="M62" s="41">
        <v>0</v>
      </c>
      <c r="N62" s="41">
        <v>0</v>
      </c>
      <c r="O62" s="41">
        <v>0</v>
      </c>
      <c r="P62" s="42">
        <v>0</v>
      </c>
      <c r="Q62" s="6"/>
    </row>
    <row r="63" spans="1:17" ht="26.25" customHeight="1" x14ac:dyDescent="0.2">
      <c r="A63" s="39" t="s">
        <v>102</v>
      </c>
      <c r="B63" s="29" t="s">
        <v>119</v>
      </c>
      <c r="C63" s="40">
        <v>401000000</v>
      </c>
      <c r="D63" s="41">
        <v>3650</v>
      </c>
      <c r="E63" s="41">
        <v>0</v>
      </c>
      <c r="F63" s="41">
        <v>0</v>
      </c>
      <c r="G63" s="41">
        <v>500</v>
      </c>
      <c r="H63" s="41">
        <v>0</v>
      </c>
      <c r="I63" s="41">
        <v>0</v>
      </c>
      <c r="J63" s="41">
        <v>3150</v>
      </c>
      <c r="K63" s="41">
        <v>0</v>
      </c>
      <c r="L63" s="41">
        <v>0</v>
      </c>
      <c r="M63" s="41">
        <v>0</v>
      </c>
      <c r="N63" s="41">
        <v>0</v>
      </c>
      <c r="O63" s="41">
        <v>0</v>
      </c>
      <c r="P63" s="42">
        <v>0</v>
      </c>
      <c r="Q63" s="6"/>
    </row>
    <row r="64" spans="1:17" ht="26.25" customHeight="1" x14ac:dyDescent="0.2">
      <c r="A64" s="39" t="s">
        <v>102</v>
      </c>
      <c r="B64" s="29" t="s">
        <v>118</v>
      </c>
      <c r="C64" s="40">
        <v>401000000</v>
      </c>
      <c r="D64" s="41">
        <v>2200</v>
      </c>
      <c r="E64" s="41">
        <v>0</v>
      </c>
      <c r="F64" s="41">
        <v>0</v>
      </c>
      <c r="G64" s="41">
        <v>2200</v>
      </c>
      <c r="H64" s="41">
        <v>0</v>
      </c>
      <c r="I64" s="41">
        <v>0</v>
      </c>
      <c r="J64" s="41">
        <v>0</v>
      </c>
      <c r="K64" s="41">
        <v>0</v>
      </c>
      <c r="L64" s="41">
        <v>0</v>
      </c>
      <c r="M64" s="41">
        <v>0</v>
      </c>
      <c r="N64" s="41">
        <v>0</v>
      </c>
      <c r="O64" s="41">
        <v>0</v>
      </c>
      <c r="P64" s="42">
        <v>0</v>
      </c>
      <c r="Q64" s="6"/>
    </row>
    <row r="65" spans="1:17" ht="26.25" customHeight="1" x14ac:dyDescent="0.2">
      <c r="A65" s="39" t="s">
        <v>102</v>
      </c>
      <c r="B65" s="29" t="s">
        <v>117</v>
      </c>
      <c r="C65" s="40">
        <v>401000000</v>
      </c>
      <c r="D65" s="41">
        <v>3150</v>
      </c>
      <c r="E65" s="41">
        <v>0</v>
      </c>
      <c r="F65" s="41">
        <v>0</v>
      </c>
      <c r="G65" s="41">
        <v>450</v>
      </c>
      <c r="H65" s="41">
        <v>0</v>
      </c>
      <c r="I65" s="41">
        <v>450</v>
      </c>
      <c r="J65" s="41">
        <v>750</v>
      </c>
      <c r="K65" s="41">
        <v>500</v>
      </c>
      <c r="L65" s="41">
        <v>1000</v>
      </c>
      <c r="M65" s="41">
        <v>0</v>
      </c>
      <c r="N65" s="41">
        <v>0</v>
      </c>
      <c r="O65" s="41">
        <v>0</v>
      </c>
      <c r="P65" s="42">
        <v>0</v>
      </c>
      <c r="Q65" s="6"/>
    </row>
    <row r="66" spans="1:17" ht="26.25" customHeight="1" x14ac:dyDescent="0.2">
      <c r="A66" s="39" t="s">
        <v>102</v>
      </c>
      <c r="B66" s="29" t="s">
        <v>116</v>
      </c>
      <c r="C66" s="40">
        <v>401000000</v>
      </c>
      <c r="D66" s="41">
        <v>2500</v>
      </c>
      <c r="E66" s="41">
        <v>0</v>
      </c>
      <c r="F66" s="41">
        <v>0</v>
      </c>
      <c r="G66" s="41">
        <v>0</v>
      </c>
      <c r="H66" s="41">
        <v>0</v>
      </c>
      <c r="I66" s="41">
        <v>0</v>
      </c>
      <c r="J66" s="41">
        <v>0</v>
      </c>
      <c r="K66" s="41">
        <v>0</v>
      </c>
      <c r="L66" s="41">
        <v>0</v>
      </c>
      <c r="M66" s="41">
        <v>2500</v>
      </c>
      <c r="N66" s="41">
        <v>0</v>
      </c>
      <c r="O66" s="41">
        <v>0</v>
      </c>
      <c r="P66" s="42">
        <v>0</v>
      </c>
      <c r="Q66" s="6"/>
    </row>
    <row r="67" spans="1:17" ht="26.25" customHeight="1" x14ac:dyDescent="0.2">
      <c r="A67" s="39" t="s">
        <v>102</v>
      </c>
      <c r="B67" s="29" t="s">
        <v>115</v>
      </c>
      <c r="C67" s="40">
        <v>401000000</v>
      </c>
      <c r="D67" s="41">
        <v>1500</v>
      </c>
      <c r="E67" s="41">
        <v>0</v>
      </c>
      <c r="F67" s="41">
        <v>0</v>
      </c>
      <c r="G67" s="41">
        <v>500</v>
      </c>
      <c r="H67" s="41">
        <v>0</v>
      </c>
      <c r="I67" s="41">
        <v>0</v>
      </c>
      <c r="J67" s="41">
        <v>0</v>
      </c>
      <c r="K67" s="41">
        <v>500</v>
      </c>
      <c r="L67" s="41">
        <v>0</v>
      </c>
      <c r="M67" s="41">
        <v>500</v>
      </c>
      <c r="N67" s="41">
        <v>0</v>
      </c>
      <c r="O67" s="41">
        <v>0</v>
      </c>
      <c r="P67" s="42">
        <v>0</v>
      </c>
      <c r="Q67" s="6"/>
    </row>
    <row r="68" spans="1:17" ht="26.25" customHeight="1" x14ac:dyDescent="0.2">
      <c r="A68" s="39" t="s">
        <v>102</v>
      </c>
      <c r="B68" s="29" t="s">
        <v>114</v>
      </c>
      <c r="C68" s="40">
        <v>401000000</v>
      </c>
      <c r="D68" s="41">
        <v>1500</v>
      </c>
      <c r="E68" s="41">
        <v>0</v>
      </c>
      <c r="F68" s="41">
        <v>0</v>
      </c>
      <c r="G68" s="41">
        <v>0</v>
      </c>
      <c r="H68" s="41">
        <v>1500</v>
      </c>
      <c r="I68" s="41">
        <v>0</v>
      </c>
      <c r="J68" s="41">
        <v>0</v>
      </c>
      <c r="K68" s="41">
        <v>0</v>
      </c>
      <c r="L68" s="41">
        <v>0</v>
      </c>
      <c r="M68" s="41">
        <v>0</v>
      </c>
      <c r="N68" s="41">
        <v>0</v>
      </c>
      <c r="O68" s="41">
        <v>0</v>
      </c>
      <c r="P68" s="42">
        <v>0</v>
      </c>
      <c r="Q68" s="6"/>
    </row>
    <row r="69" spans="1:17" ht="26.25" customHeight="1" x14ac:dyDescent="0.2">
      <c r="A69" s="39" t="s">
        <v>102</v>
      </c>
      <c r="B69" s="29" t="s">
        <v>113</v>
      </c>
      <c r="C69" s="40">
        <v>401000000</v>
      </c>
      <c r="D69" s="41">
        <v>3000</v>
      </c>
      <c r="E69" s="41">
        <v>0</v>
      </c>
      <c r="F69" s="41">
        <v>0</v>
      </c>
      <c r="G69" s="41">
        <v>0</v>
      </c>
      <c r="H69" s="41">
        <v>0</v>
      </c>
      <c r="I69" s="41">
        <v>0</v>
      </c>
      <c r="J69" s="41">
        <v>0</v>
      </c>
      <c r="K69" s="41">
        <v>0</v>
      </c>
      <c r="L69" s="41">
        <v>0</v>
      </c>
      <c r="M69" s="41">
        <v>3000</v>
      </c>
      <c r="N69" s="41">
        <v>0</v>
      </c>
      <c r="O69" s="41">
        <v>0</v>
      </c>
      <c r="P69" s="42">
        <v>0</v>
      </c>
      <c r="Q69" s="6"/>
    </row>
    <row r="70" spans="1:17" ht="26.25" customHeight="1" x14ac:dyDescent="0.2">
      <c r="A70" s="39" t="s">
        <v>102</v>
      </c>
      <c r="B70" s="29" t="s">
        <v>112</v>
      </c>
      <c r="C70" s="40">
        <v>401000000</v>
      </c>
      <c r="D70" s="41">
        <v>1000</v>
      </c>
      <c r="E70" s="41">
        <v>0</v>
      </c>
      <c r="F70" s="41">
        <v>0</v>
      </c>
      <c r="G70" s="41">
        <v>0</v>
      </c>
      <c r="H70" s="41">
        <v>0</v>
      </c>
      <c r="I70" s="41">
        <v>0</v>
      </c>
      <c r="J70" s="41">
        <v>0</v>
      </c>
      <c r="K70" s="41">
        <v>1000</v>
      </c>
      <c r="L70" s="41">
        <v>0</v>
      </c>
      <c r="M70" s="41">
        <v>0</v>
      </c>
      <c r="N70" s="41">
        <v>0</v>
      </c>
      <c r="O70" s="41">
        <v>0</v>
      </c>
      <c r="P70" s="42">
        <v>0</v>
      </c>
      <c r="Q70" s="6"/>
    </row>
    <row r="71" spans="1:17" ht="26.25" customHeight="1" x14ac:dyDescent="0.2">
      <c r="A71" s="39" t="s">
        <v>102</v>
      </c>
      <c r="B71" s="29" t="s">
        <v>111</v>
      </c>
      <c r="C71" s="40">
        <v>401000000</v>
      </c>
      <c r="D71" s="41">
        <v>4450</v>
      </c>
      <c r="E71" s="41">
        <v>0</v>
      </c>
      <c r="F71" s="41">
        <v>500</v>
      </c>
      <c r="G71" s="41">
        <v>500</v>
      </c>
      <c r="H71" s="41">
        <v>500</v>
      </c>
      <c r="I71" s="41">
        <v>500</v>
      </c>
      <c r="J71" s="41">
        <v>1500</v>
      </c>
      <c r="K71" s="41">
        <v>950</v>
      </c>
      <c r="L71" s="41">
        <v>0</v>
      </c>
      <c r="M71" s="41">
        <v>0</v>
      </c>
      <c r="N71" s="41">
        <v>0</v>
      </c>
      <c r="O71" s="41">
        <v>0</v>
      </c>
      <c r="P71" s="42">
        <v>0</v>
      </c>
      <c r="Q71" s="6"/>
    </row>
    <row r="72" spans="1:17" ht="26.25" customHeight="1" x14ac:dyDescent="0.2">
      <c r="A72" s="39" t="s">
        <v>102</v>
      </c>
      <c r="B72" s="29" t="s">
        <v>110</v>
      </c>
      <c r="C72" s="40">
        <v>401000000</v>
      </c>
      <c r="D72" s="41">
        <v>25000</v>
      </c>
      <c r="E72" s="41">
        <v>0</v>
      </c>
      <c r="F72" s="41">
        <v>0</v>
      </c>
      <c r="G72" s="41">
        <v>0</v>
      </c>
      <c r="H72" s="41">
        <v>0</v>
      </c>
      <c r="I72" s="41">
        <v>0</v>
      </c>
      <c r="J72" s="41">
        <v>25000</v>
      </c>
      <c r="K72" s="41">
        <v>0</v>
      </c>
      <c r="L72" s="41">
        <v>0</v>
      </c>
      <c r="M72" s="41">
        <v>0</v>
      </c>
      <c r="N72" s="41">
        <v>0</v>
      </c>
      <c r="O72" s="41">
        <v>0</v>
      </c>
      <c r="P72" s="42">
        <v>0</v>
      </c>
      <c r="Q72" s="6"/>
    </row>
    <row r="73" spans="1:17" ht="26.25" customHeight="1" x14ac:dyDescent="0.2">
      <c r="A73" s="39" t="s">
        <v>102</v>
      </c>
      <c r="B73" s="29" t="s">
        <v>109</v>
      </c>
      <c r="C73" s="40">
        <v>401000000</v>
      </c>
      <c r="D73" s="41">
        <v>55000</v>
      </c>
      <c r="E73" s="41">
        <v>0</v>
      </c>
      <c r="F73" s="41">
        <v>0</v>
      </c>
      <c r="G73" s="41">
        <v>0</v>
      </c>
      <c r="H73" s="41">
        <v>35000</v>
      </c>
      <c r="I73" s="41">
        <v>0</v>
      </c>
      <c r="J73" s="41">
        <v>0</v>
      </c>
      <c r="K73" s="41">
        <v>0</v>
      </c>
      <c r="L73" s="41">
        <v>0</v>
      </c>
      <c r="M73" s="41">
        <v>0</v>
      </c>
      <c r="N73" s="41">
        <v>0</v>
      </c>
      <c r="O73" s="41">
        <v>20000</v>
      </c>
      <c r="P73" s="42">
        <v>0</v>
      </c>
      <c r="Q73" s="6"/>
    </row>
    <row r="74" spans="1:17" ht="26.25" customHeight="1" x14ac:dyDescent="0.2">
      <c r="A74" s="39" t="s">
        <v>102</v>
      </c>
      <c r="B74" s="29" t="s">
        <v>108</v>
      </c>
      <c r="C74" s="40">
        <v>401000000</v>
      </c>
      <c r="D74" s="41">
        <v>500</v>
      </c>
      <c r="E74" s="41">
        <v>0</v>
      </c>
      <c r="F74" s="41">
        <v>0</v>
      </c>
      <c r="G74" s="41">
        <v>0</v>
      </c>
      <c r="H74" s="41">
        <v>0</v>
      </c>
      <c r="I74" s="41">
        <v>0</v>
      </c>
      <c r="J74" s="41">
        <v>0</v>
      </c>
      <c r="K74" s="41">
        <v>0</v>
      </c>
      <c r="L74" s="41">
        <v>0</v>
      </c>
      <c r="M74" s="41">
        <v>0</v>
      </c>
      <c r="N74" s="41">
        <v>0</v>
      </c>
      <c r="O74" s="41">
        <v>500</v>
      </c>
      <c r="P74" s="42">
        <v>0</v>
      </c>
      <c r="Q74" s="6"/>
    </row>
    <row r="75" spans="1:17" ht="26.25" customHeight="1" x14ac:dyDescent="0.2">
      <c r="A75" s="39" t="s">
        <v>102</v>
      </c>
      <c r="B75" s="29" t="s">
        <v>107</v>
      </c>
      <c r="C75" s="40">
        <v>401000000</v>
      </c>
      <c r="D75" s="41">
        <v>5650</v>
      </c>
      <c r="E75" s="41">
        <v>0</v>
      </c>
      <c r="F75" s="41">
        <v>0</v>
      </c>
      <c r="G75" s="41">
        <v>0</v>
      </c>
      <c r="H75" s="41">
        <v>0</v>
      </c>
      <c r="I75" s="41">
        <v>0</v>
      </c>
      <c r="J75" s="41">
        <v>0</v>
      </c>
      <c r="K75" s="41">
        <v>0</v>
      </c>
      <c r="L75" s="41">
        <v>0</v>
      </c>
      <c r="M75" s="41">
        <v>0</v>
      </c>
      <c r="N75" s="41">
        <v>5650</v>
      </c>
      <c r="O75" s="41">
        <v>0</v>
      </c>
      <c r="P75" s="42">
        <v>0</v>
      </c>
      <c r="Q75" s="6"/>
    </row>
    <row r="76" spans="1:17" ht="26.25" customHeight="1" x14ac:dyDescent="0.2">
      <c r="A76" s="39" t="s">
        <v>102</v>
      </c>
      <c r="B76" s="29" t="s">
        <v>106</v>
      </c>
      <c r="C76" s="40">
        <v>401000000</v>
      </c>
      <c r="D76" s="41">
        <v>3775</v>
      </c>
      <c r="E76" s="41">
        <v>0</v>
      </c>
      <c r="F76" s="41">
        <v>3775</v>
      </c>
      <c r="G76" s="41">
        <v>0</v>
      </c>
      <c r="H76" s="41">
        <v>0</v>
      </c>
      <c r="I76" s="41">
        <v>0</v>
      </c>
      <c r="J76" s="41">
        <v>0</v>
      </c>
      <c r="K76" s="41">
        <v>0</v>
      </c>
      <c r="L76" s="41">
        <v>0</v>
      </c>
      <c r="M76" s="41">
        <v>0</v>
      </c>
      <c r="N76" s="41">
        <v>0</v>
      </c>
      <c r="O76" s="41">
        <v>0</v>
      </c>
      <c r="P76" s="42">
        <v>0</v>
      </c>
      <c r="Q76" s="6"/>
    </row>
    <row r="77" spans="1:17" ht="26.25" customHeight="1" x14ac:dyDescent="0.2">
      <c r="A77" s="39" t="s">
        <v>102</v>
      </c>
      <c r="B77" s="29" t="s">
        <v>105</v>
      </c>
      <c r="C77" s="40">
        <v>401000000</v>
      </c>
      <c r="D77" s="41">
        <v>5000</v>
      </c>
      <c r="E77" s="41">
        <v>0</v>
      </c>
      <c r="F77" s="41">
        <v>0</v>
      </c>
      <c r="G77" s="41">
        <v>0</v>
      </c>
      <c r="H77" s="41">
        <v>0</v>
      </c>
      <c r="I77" s="41">
        <v>0</v>
      </c>
      <c r="J77" s="41">
        <v>1000</v>
      </c>
      <c r="K77" s="41">
        <v>1500</v>
      </c>
      <c r="L77" s="41">
        <v>0</v>
      </c>
      <c r="M77" s="41">
        <v>0</v>
      </c>
      <c r="N77" s="41">
        <v>2500</v>
      </c>
      <c r="O77" s="41">
        <v>0</v>
      </c>
      <c r="P77" s="42">
        <v>0</v>
      </c>
      <c r="Q77" s="6"/>
    </row>
    <row r="78" spans="1:17" ht="26.25" customHeight="1" x14ac:dyDescent="0.2">
      <c r="A78" s="39" t="s">
        <v>102</v>
      </c>
      <c r="B78" s="29" t="s">
        <v>104</v>
      </c>
      <c r="C78" s="40">
        <v>401000000</v>
      </c>
      <c r="D78" s="41">
        <v>20000</v>
      </c>
      <c r="E78" s="41">
        <v>0</v>
      </c>
      <c r="F78" s="41">
        <v>0</v>
      </c>
      <c r="G78" s="41">
        <v>20000</v>
      </c>
      <c r="H78" s="41">
        <v>0</v>
      </c>
      <c r="I78" s="41">
        <v>0</v>
      </c>
      <c r="J78" s="41">
        <v>0</v>
      </c>
      <c r="K78" s="41">
        <v>0</v>
      </c>
      <c r="L78" s="41">
        <v>0</v>
      </c>
      <c r="M78" s="41">
        <v>0</v>
      </c>
      <c r="N78" s="41">
        <v>0</v>
      </c>
      <c r="O78" s="41">
        <v>0</v>
      </c>
      <c r="P78" s="42">
        <v>0</v>
      </c>
      <c r="Q78" s="6"/>
    </row>
    <row r="79" spans="1:17" ht="26.25" customHeight="1" x14ac:dyDescent="0.2">
      <c r="A79" s="39" t="s">
        <v>102</v>
      </c>
      <c r="B79" s="29" t="s">
        <v>103</v>
      </c>
      <c r="C79" s="40">
        <v>401000000</v>
      </c>
      <c r="D79" s="41">
        <v>3250</v>
      </c>
      <c r="E79" s="41">
        <v>0</v>
      </c>
      <c r="F79" s="41">
        <v>2000</v>
      </c>
      <c r="G79" s="41">
        <v>0</v>
      </c>
      <c r="H79" s="41">
        <v>0</v>
      </c>
      <c r="I79" s="41">
        <v>0</v>
      </c>
      <c r="J79" s="41">
        <v>0</v>
      </c>
      <c r="K79" s="41">
        <v>0</v>
      </c>
      <c r="L79" s="41">
        <v>0</v>
      </c>
      <c r="M79" s="41">
        <v>1250</v>
      </c>
      <c r="N79" s="41">
        <v>0</v>
      </c>
      <c r="O79" s="41">
        <v>0</v>
      </c>
      <c r="P79" s="42">
        <v>0</v>
      </c>
      <c r="Q79" s="6"/>
    </row>
    <row r="80" spans="1:17" ht="24.75" customHeight="1" x14ac:dyDescent="0.2">
      <c r="A80" s="100" t="s">
        <v>138</v>
      </c>
      <c r="B80" s="100"/>
      <c r="C80" s="100"/>
      <c r="D80" s="46">
        <v>386875</v>
      </c>
      <c r="E80" s="46">
        <v>80000</v>
      </c>
      <c r="F80" s="46">
        <v>39725</v>
      </c>
      <c r="G80" s="47">
        <v>40650</v>
      </c>
      <c r="H80" s="46">
        <v>50500</v>
      </c>
      <c r="I80" s="46">
        <v>24450</v>
      </c>
      <c r="J80" s="47">
        <v>60900</v>
      </c>
      <c r="K80" s="46">
        <v>14950</v>
      </c>
      <c r="L80" s="46">
        <v>11000</v>
      </c>
      <c r="M80" s="47">
        <v>17750</v>
      </c>
      <c r="N80" s="46">
        <v>23950</v>
      </c>
      <c r="O80" s="46">
        <v>23000</v>
      </c>
      <c r="P80" s="48">
        <v>0</v>
      </c>
      <c r="Q80" s="6"/>
    </row>
    <row r="81" spans="1:17" ht="24" customHeight="1" x14ac:dyDescent="0.2">
      <c r="A81" s="11" t="s">
        <v>85</v>
      </c>
      <c r="B81" s="35" t="s">
        <v>100</v>
      </c>
      <c r="C81" s="36">
        <v>401000000</v>
      </c>
      <c r="D81" s="37">
        <v>200000</v>
      </c>
      <c r="E81" s="37">
        <v>11000</v>
      </c>
      <c r="F81" s="37">
        <v>20000</v>
      </c>
      <c r="G81" s="37">
        <v>14500</v>
      </c>
      <c r="H81" s="37">
        <v>18000</v>
      </c>
      <c r="I81" s="37">
        <v>13000</v>
      </c>
      <c r="J81" s="37">
        <v>14000</v>
      </c>
      <c r="K81" s="37">
        <v>14000</v>
      </c>
      <c r="L81" s="37">
        <v>14000</v>
      </c>
      <c r="M81" s="37">
        <v>14000</v>
      </c>
      <c r="N81" s="37">
        <v>18000</v>
      </c>
      <c r="O81" s="37">
        <v>21000</v>
      </c>
      <c r="P81" s="38">
        <v>28500</v>
      </c>
      <c r="Q81" s="6"/>
    </row>
    <row r="82" spans="1:17" ht="24" customHeight="1" x14ac:dyDescent="0.2">
      <c r="A82" s="39" t="s">
        <v>85</v>
      </c>
      <c r="B82" s="29" t="s">
        <v>99</v>
      </c>
      <c r="C82" s="40">
        <v>401000000</v>
      </c>
      <c r="D82" s="41">
        <v>2412000</v>
      </c>
      <c r="E82" s="41">
        <v>0</v>
      </c>
      <c r="F82" s="41">
        <v>29287</v>
      </c>
      <c r="G82" s="41">
        <v>7000</v>
      </c>
      <c r="H82" s="41">
        <v>47200</v>
      </c>
      <c r="I82" s="41">
        <v>607000</v>
      </c>
      <c r="J82" s="41">
        <v>7000</v>
      </c>
      <c r="K82" s="41">
        <v>7122</v>
      </c>
      <c r="L82" s="41">
        <v>7050</v>
      </c>
      <c r="M82" s="41">
        <v>13340</v>
      </c>
      <c r="N82" s="41">
        <v>7000</v>
      </c>
      <c r="O82" s="41">
        <v>1680001</v>
      </c>
      <c r="P82" s="42">
        <v>0</v>
      </c>
      <c r="Q82" s="6"/>
    </row>
    <row r="83" spans="1:17" ht="24" customHeight="1" x14ac:dyDescent="0.2">
      <c r="A83" s="39" t="s">
        <v>85</v>
      </c>
      <c r="B83" s="29" t="s">
        <v>98</v>
      </c>
      <c r="C83" s="40">
        <v>401000000</v>
      </c>
      <c r="D83" s="41">
        <v>11200</v>
      </c>
      <c r="E83" s="41">
        <v>0</v>
      </c>
      <c r="F83" s="41">
        <v>0</v>
      </c>
      <c r="G83" s="41">
        <v>0</v>
      </c>
      <c r="H83" s="41">
        <v>0</v>
      </c>
      <c r="I83" s="41">
        <v>0</v>
      </c>
      <c r="J83" s="41">
        <v>3200</v>
      </c>
      <c r="K83" s="41">
        <v>0</v>
      </c>
      <c r="L83" s="41">
        <v>0</v>
      </c>
      <c r="M83" s="41">
        <v>8000</v>
      </c>
      <c r="N83" s="41">
        <v>0</v>
      </c>
      <c r="O83" s="41">
        <v>0</v>
      </c>
      <c r="P83" s="42">
        <v>0</v>
      </c>
      <c r="Q83" s="6"/>
    </row>
    <row r="84" spans="1:17" ht="24" customHeight="1" x14ac:dyDescent="0.2">
      <c r="A84" s="39" t="s">
        <v>85</v>
      </c>
      <c r="B84" s="29" t="s">
        <v>97</v>
      </c>
      <c r="C84" s="40">
        <v>401000000</v>
      </c>
      <c r="D84" s="41">
        <v>6000</v>
      </c>
      <c r="E84" s="41">
        <v>0</v>
      </c>
      <c r="F84" s="41">
        <v>0</v>
      </c>
      <c r="G84" s="41">
        <v>0</v>
      </c>
      <c r="H84" s="41">
        <v>0</v>
      </c>
      <c r="I84" s="41">
        <v>0</v>
      </c>
      <c r="J84" s="41">
        <v>0</v>
      </c>
      <c r="K84" s="41">
        <v>2000</v>
      </c>
      <c r="L84" s="41">
        <v>0</v>
      </c>
      <c r="M84" s="41">
        <v>4000</v>
      </c>
      <c r="N84" s="41">
        <v>0</v>
      </c>
      <c r="O84" s="41">
        <v>0</v>
      </c>
      <c r="P84" s="42">
        <v>0</v>
      </c>
      <c r="Q84" s="6"/>
    </row>
    <row r="85" spans="1:17" ht="24" customHeight="1" x14ac:dyDescent="0.2">
      <c r="A85" s="39" t="s">
        <v>85</v>
      </c>
      <c r="B85" s="29" t="s">
        <v>96</v>
      </c>
      <c r="C85" s="40">
        <v>401000000</v>
      </c>
      <c r="D85" s="41">
        <v>2000</v>
      </c>
      <c r="E85" s="41">
        <v>0</v>
      </c>
      <c r="F85" s="41">
        <v>0</v>
      </c>
      <c r="G85" s="41">
        <v>0</v>
      </c>
      <c r="H85" s="41">
        <v>0</v>
      </c>
      <c r="I85" s="41">
        <v>2000</v>
      </c>
      <c r="J85" s="41">
        <v>0</v>
      </c>
      <c r="K85" s="41">
        <v>0</v>
      </c>
      <c r="L85" s="41">
        <v>0</v>
      </c>
      <c r="M85" s="41">
        <v>0</v>
      </c>
      <c r="N85" s="41">
        <v>0</v>
      </c>
      <c r="O85" s="41">
        <v>0</v>
      </c>
      <c r="P85" s="42">
        <v>0</v>
      </c>
      <c r="Q85" s="6"/>
    </row>
    <row r="86" spans="1:17" ht="24" customHeight="1" x14ac:dyDescent="0.2">
      <c r="A86" s="39" t="s">
        <v>85</v>
      </c>
      <c r="B86" s="29" t="s">
        <v>95</v>
      </c>
      <c r="C86" s="40">
        <v>401000000</v>
      </c>
      <c r="D86" s="41">
        <v>33500</v>
      </c>
      <c r="E86" s="41">
        <v>0</v>
      </c>
      <c r="F86" s="41">
        <v>0</v>
      </c>
      <c r="G86" s="41">
        <v>0</v>
      </c>
      <c r="H86" s="41">
        <v>0</v>
      </c>
      <c r="I86" s="41">
        <v>0</v>
      </c>
      <c r="J86" s="41">
        <v>27500</v>
      </c>
      <c r="K86" s="41">
        <v>0</v>
      </c>
      <c r="L86" s="41">
        <v>0</v>
      </c>
      <c r="M86" s="41">
        <v>0</v>
      </c>
      <c r="N86" s="41">
        <v>0</v>
      </c>
      <c r="O86" s="41">
        <v>6000</v>
      </c>
      <c r="P86" s="42">
        <v>0</v>
      </c>
      <c r="Q86" s="6"/>
    </row>
    <row r="87" spans="1:17" ht="24" customHeight="1" x14ac:dyDescent="0.2">
      <c r="A87" s="39" t="s">
        <v>85</v>
      </c>
      <c r="B87" s="29" t="s">
        <v>94</v>
      </c>
      <c r="C87" s="40">
        <v>401000000</v>
      </c>
      <c r="D87" s="41">
        <v>211700</v>
      </c>
      <c r="E87" s="41">
        <v>0</v>
      </c>
      <c r="F87" s="41">
        <v>156000</v>
      </c>
      <c r="G87" s="41">
        <v>0</v>
      </c>
      <c r="H87" s="41">
        <v>30000</v>
      </c>
      <c r="I87" s="41">
        <v>0</v>
      </c>
      <c r="J87" s="41">
        <v>0</v>
      </c>
      <c r="K87" s="41">
        <v>0</v>
      </c>
      <c r="L87" s="41">
        <v>0</v>
      </c>
      <c r="M87" s="41">
        <v>0</v>
      </c>
      <c r="N87" s="41">
        <v>25700</v>
      </c>
      <c r="O87" s="41">
        <v>0</v>
      </c>
      <c r="P87" s="42">
        <v>0</v>
      </c>
      <c r="Q87" s="6"/>
    </row>
    <row r="88" spans="1:17" ht="24" customHeight="1" x14ac:dyDescent="0.2">
      <c r="A88" s="39" t="s">
        <v>85</v>
      </c>
      <c r="B88" s="29" t="s">
        <v>93</v>
      </c>
      <c r="C88" s="40">
        <v>401000000</v>
      </c>
      <c r="D88" s="41">
        <v>35600</v>
      </c>
      <c r="E88" s="41">
        <v>5000</v>
      </c>
      <c r="F88" s="41">
        <v>5600</v>
      </c>
      <c r="G88" s="41">
        <v>0</v>
      </c>
      <c r="H88" s="41">
        <v>0</v>
      </c>
      <c r="I88" s="41">
        <v>0</v>
      </c>
      <c r="J88" s="41">
        <v>0</v>
      </c>
      <c r="K88" s="41">
        <v>0</v>
      </c>
      <c r="L88" s="41">
        <v>0</v>
      </c>
      <c r="M88" s="41">
        <v>0</v>
      </c>
      <c r="N88" s="41">
        <v>0</v>
      </c>
      <c r="O88" s="41">
        <v>0</v>
      </c>
      <c r="P88" s="42">
        <v>25000</v>
      </c>
      <c r="Q88" s="6"/>
    </row>
    <row r="89" spans="1:17" ht="24" customHeight="1" x14ac:dyDescent="0.2">
      <c r="A89" s="39" t="s">
        <v>85</v>
      </c>
      <c r="B89" s="29" t="s">
        <v>92</v>
      </c>
      <c r="C89" s="40">
        <v>123002300</v>
      </c>
      <c r="D89" s="41">
        <v>24497400</v>
      </c>
      <c r="E89" s="41">
        <v>0</v>
      </c>
      <c r="F89" s="41">
        <v>0</v>
      </c>
      <c r="G89" s="41">
        <v>0</v>
      </c>
      <c r="H89" s="41">
        <v>0</v>
      </c>
      <c r="I89" s="41">
        <v>0</v>
      </c>
      <c r="J89" s="41">
        <v>24497400</v>
      </c>
      <c r="K89" s="41">
        <v>0</v>
      </c>
      <c r="L89" s="41">
        <v>0</v>
      </c>
      <c r="M89" s="41">
        <v>0</v>
      </c>
      <c r="N89" s="41">
        <v>0</v>
      </c>
      <c r="O89" s="41">
        <v>0</v>
      </c>
      <c r="P89" s="42">
        <v>0</v>
      </c>
      <c r="Q89" s="6"/>
    </row>
    <row r="90" spans="1:17" ht="24" customHeight="1" x14ac:dyDescent="0.2">
      <c r="A90" s="39" t="s">
        <v>85</v>
      </c>
      <c r="B90" s="29" t="s">
        <v>91</v>
      </c>
      <c r="C90" s="40">
        <v>123002016</v>
      </c>
      <c r="D90" s="41">
        <v>-1754800</v>
      </c>
      <c r="E90" s="41">
        <v>0</v>
      </c>
      <c r="F90" s="41">
        <v>0</v>
      </c>
      <c r="G90" s="41">
        <v>0</v>
      </c>
      <c r="H90" s="41">
        <v>0</v>
      </c>
      <c r="I90" s="41">
        <v>0</v>
      </c>
      <c r="J90" s="41">
        <v>181800</v>
      </c>
      <c r="K90" s="41">
        <v>-1936600</v>
      </c>
      <c r="L90" s="41">
        <v>0</v>
      </c>
      <c r="M90" s="41">
        <v>0</v>
      </c>
      <c r="N90" s="41">
        <v>0</v>
      </c>
      <c r="O90" s="41">
        <v>0</v>
      </c>
      <c r="P90" s="42">
        <v>0</v>
      </c>
      <c r="Q90" s="6"/>
    </row>
    <row r="91" spans="1:17" ht="24" customHeight="1" x14ac:dyDescent="0.2">
      <c r="A91" s="39" t="s">
        <v>85</v>
      </c>
      <c r="B91" s="29" t="s">
        <v>91</v>
      </c>
      <c r="C91" s="40">
        <v>123002018</v>
      </c>
      <c r="D91" s="41">
        <v>-1590800</v>
      </c>
      <c r="E91" s="41">
        <v>0</v>
      </c>
      <c r="F91" s="41">
        <v>0</v>
      </c>
      <c r="G91" s="41">
        <v>0</v>
      </c>
      <c r="H91" s="41">
        <v>0</v>
      </c>
      <c r="I91" s="41">
        <v>-1590800</v>
      </c>
      <c r="J91" s="41">
        <v>0</v>
      </c>
      <c r="K91" s="41">
        <v>0</v>
      </c>
      <c r="L91" s="41">
        <v>0</v>
      </c>
      <c r="M91" s="41">
        <v>0</v>
      </c>
      <c r="N91" s="41">
        <v>0</v>
      </c>
      <c r="O91" s="41">
        <v>0</v>
      </c>
      <c r="P91" s="42">
        <v>0</v>
      </c>
      <c r="Q91" s="6"/>
    </row>
    <row r="92" spans="1:17" ht="24" customHeight="1" x14ac:dyDescent="0.2">
      <c r="A92" s="39" t="s">
        <v>85</v>
      </c>
      <c r="B92" s="29" t="s">
        <v>91</v>
      </c>
      <c r="C92" s="40">
        <v>123002016</v>
      </c>
      <c r="D92" s="41">
        <v>1936600</v>
      </c>
      <c r="E92" s="41">
        <v>0</v>
      </c>
      <c r="F92" s="41">
        <v>0</v>
      </c>
      <c r="G92" s="41">
        <v>0</v>
      </c>
      <c r="H92" s="41">
        <v>0</v>
      </c>
      <c r="I92" s="41">
        <v>0</v>
      </c>
      <c r="J92" s="41">
        <v>0</v>
      </c>
      <c r="K92" s="41">
        <v>1936600</v>
      </c>
      <c r="L92" s="41">
        <v>0</v>
      </c>
      <c r="M92" s="41">
        <v>0</v>
      </c>
      <c r="N92" s="41">
        <v>0</v>
      </c>
      <c r="O92" s="41">
        <v>0</v>
      </c>
      <c r="P92" s="42">
        <v>0</v>
      </c>
      <c r="Q92" s="6"/>
    </row>
    <row r="93" spans="1:17" ht="24" customHeight="1" x14ac:dyDescent="0.2">
      <c r="A93" s="39" t="s">
        <v>85</v>
      </c>
      <c r="B93" s="29" t="s">
        <v>91</v>
      </c>
      <c r="C93" s="40">
        <v>123002018</v>
      </c>
      <c r="D93" s="41">
        <v>2134000</v>
      </c>
      <c r="E93" s="41">
        <v>0</v>
      </c>
      <c r="F93" s="41">
        <v>0</v>
      </c>
      <c r="G93" s="41">
        <v>0</v>
      </c>
      <c r="H93" s="41">
        <v>0</v>
      </c>
      <c r="I93" s="41">
        <v>2134000</v>
      </c>
      <c r="J93" s="41">
        <v>0</v>
      </c>
      <c r="K93" s="41">
        <v>0</v>
      </c>
      <c r="L93" s="41">
        <v>0</v>
      </c>
      <c r="M93" s="41">
        <v>0</v>
      </c>
      <c r="N93" s="41">
        <v>0</v>
      </c>
      <c r="O93" s="41">
        <v>0</v>
      </c>
      <c r="P93" s="42">
        <v>0</v>
      </c>
      <c r="Q93" s="6"/>
    </row>
    <row r="94" spans="1:17" ht="24" customHeight="1" x14ac:dyDescent="0.2">
      <c r="A94" s="39" t="s">
        <v>85</v>
      </c>
      <c r="B94" s="29" t="s">
        <v>91</v>
      </c>
      <c r="C94" s="40">
        <v>123002688</v>
      </c>
      <c r="D94" s="41">
        <v>6369000</v>
      </c>
      <c r="E94" s="41">
        <v>0</v>
      </c>
      <c r="F94" s="41">
        <v>0</v>
      </c>
      <c r="G94" s="41">
        <v>0</v>
      </c>
      <c r="H94" s="41">
        <v>0</v>
      </c>
      <c r="I94" s="41">
        <v>0</v>
      </c>
      <c r="J94" s="41">
        <v>0</v>
      </c>
      <c r="K94" s="41">
        <v>0</v>
      </c>
      <c r="L94" s="41">
        <v>6369000</v>
      </c>
      <c r="M94" s="41">
        <v>0</v>
      </c>
      <c r="N94" s="41">
        <v>0</v>
      </c>
      <c r="O94" s="41">
        <v>0</v>
      </c>
      <c r="P94" s="42">
        <v>0</v>
      </c>
      <c r="Q94" s="6"/>
    </row>
    <row r="95" spans="1:17" ht="24" customHeight="1" x14ac:dyDescent="0.2">
      <c r="A95" s="39" t="s">
        <v>85</v>
      </c>
      <c r="B95" s="29" t="s">
        <v>90</v>
      </c>
      <c r="C95" s="40">
        <v>123003001</v>
      </c>
      <c r="D95" s="41">
        <v>63000</v>
      </c>
      <c r="E95" s="41">
        <v>0</v>
      </c>
      <c r="F95" s="41">
        <v>63000</v>
      </c>
      <c r="G95" s="41">
        <v>0</v>
      </c>
      <c r="H95" s="41">
        <v>0</v>
      </c>
      <c r="I95" s="41">
        <v>0</v>
      </c>
      <c r="J95" s="41">
        <v>0</v>
      </c>
      <c r="K95" s="41">
        <v>0</v>
      </c>
      <c r="L95" s="41">
        <v>0</v>
      </c>
      <c r="M95" s="41">
        <v>0</v>
      </c>
      <c r="N95" s="41">
        <v>0</v>
      </c>
      <c r="O95" s="41">
        <v>0</v>
      </c>
      <c r="P95" s="42">
        <v>0</v>
      </c>
      <c r="Q95" s="6"/>
    </row>
    <row r="96" spans="1:17" ht="24" customHeight="1" x14ac:dyDescent="0.2">
      <c r="A96" s="39" t="s">
        <v>85</v>
      </c>
      <c r="B96" s="29" t="s">
        <v>90</v>
      </c>
      <c r="C96" s="40">
        <v>123003004</v>
      </c>
      <c r="D96" s="41">
        <v>3958500</v>
      </c>
      <c r="E96" s="41">
        <v>0</v>
      </c>
      <c r="F96" s="41">
        <v>0</v>
      </c>
      <c r="G96" s="41">
        <v>3958500</v>
      </c>
      <c r="H96" s="41">
        <v>0</v>
      </c>
      <c r="I96" s="41">
        <v>0</v>
      </c>
      <c r="J96" s="41">
        <v>0</v>
      </c>
      <c r="K96" s="41">
        <v>0</v>
      </c>
      <c r="L96" s="41">
        <v>0</v>
      </c>
      <c r="M96" s="41">
        <v>0</v>
      </c>
      <c r="N96" s="41">
        <v>0</v>
      </c>
      <c r="O96" s="41">
        <v>0</v>
      </c>
      <c r="P96" s="42">
        <v>0</v>
      </c>
      <c r="Q96" s="6"/>
    </row>
    <row r="97" spans="1:17" ht="24" customHeight="1" x14ac:dyDescent="0.2">
      <c r="A97" s="39" t="s">
        <v>85</v>
      </c>
      <c r="B97" s="29" t="s">
        <v>90</v>
      </c>
      <c r="C97" s="40">
        <v>123003009</v>
      </c>
      <c r="D97" s="41">
        <v>1460000</v>
      </c>
      <c r="E97" s="41">
        <v>140000</v>
      </c>
      <c r="F97" s="41">
        <v>122000</v>
      </c>
      <c r="G97" s="41">
        <v>122000</v>
      </c>
      <c r="H97" s="41">
        <v>122000</v>
      </c>
      <c r="I97" s="41">
        <v>122000</v>
      </c>
      <c r="J97" s="41">
        <v>122000</v>
      </c>
      <c r="K97" s="41">
        <v>122000</v>
      </c>
      <c r="L97" s="41">
        <v>122000</v>
      </c>
      <c r="M97" s="41">
        <v>122000</v>
      </c>
      <c r="N97" s="41">
        <v>122000</v>
      </c>
      <c r="O97" s="41">
        <v>122000</v>
      </c>
      <c r="P97" s="42">
        <v>100000</v>
      </c>
      <c r="Q97" s="6"/>
    </row>
    <row r="98" spans="1:17" ht="24" customHeight="1" x14ac:dyDescent="0.2">
      <c r="A98" s="39" t="s">
        <v>85</v>
      </c>
      <c r="B98" s="29" t="s">
        <v>90</v>
      </c>
      <c r="C98" s="40">
        <v>123003021</v>
      </c>
      <c r="D98" s="41">
        <v>21178900</v>
      </c>
      <c r="E98" s="41">
        <v>0</v>
      </c>
      <c r="F98" s="41">
        <v>12178900</v>
      </c>
      <c r="G98" s="41">
        <v>0</v>
      </c>
      <c r="H98" s="41">
        <v>0</v>
      </c>
      <c r="I98" s="41">
        <v>0</v>
      </c>
      <c r="J98" s="41">
        <v>0</v>
      </c>
      <c r="K98" s="41">
        <v>0</v>
      </c>
      <c r="L98" s="41">
        <v>0</v>
      </c>
      <c r="M98" s="41">
        <v>0</v>
      </c>
      <c r="N98" s="41">
        <v>0</v>
      </c>
      <c r="O98" s="41">
        <v>9000000</v>
      </c>
      <c r="P98" s="42">
        <v>0</v>
      </c>
      <c r="Q98" s="6"/>
    </row>
    <row r="99" spans="1:17" ht="24" customHeight="1" x14ac:dyDescent="0.2">
      <c r="A99" s="39" t="s">
        <v>85</v>
      </c>
      <c r="B99" s="29" t="s">
        <v>90</v>
      </c>
      <c r="C99" s="40">
        <v>123003050</v>
      </c>
      <c r="D99" s="41">
        <v>27597000</v>
      </c>
      <c r="E99" s="41">
        <v>0</v>
      </c>
      <c r="F99" s="41">
        <v>27597000</v>
      </c>
      <c r="G99" s="41">
        <v>0</v>
      </c>
      <c r="H99" s="41">
        <v>0</v>
      </c>
      <c r="I99" s="41">
        <v>0</v>
      </c>
      <c r="J99" s="41">
        <v>0</v>
      </c>
      <c r="K99" s="41">
        <v>0</v>
      </c>
      <c r="L99" s="41">
        <v>0</v>
      </c>
      <c r="M99" s="41">
        <v>0</v>
      </c>
      <c r="N99" s="41">
        <v>0</v>
      </c>
      <c r="O99" s="41">
        <v>0</v>
      </c>
      <c r="P99" s="42">
        <v>0</v>
      </c>
      <c r="Q99" s="6"/>
    </row>
    <row r="100" spans="1:17" ht="24" customHeight="1" x14ac:dyDescent="0.2">
      <c r="A100" s="39" t="s">
        <v>85</v>
      </c>
      <c r="B100" s="29" t="s">
        <v>89</v>
      </c>
      <c r="C100" s="40">
        <v>203351000</v>
      </c>
      <c r="D100" s="41">
        <v>19000</v>
      </c>
      <c r="E100" s="41">
        <v>0</v>
      </c>
      <c r="F100" s="41">
        <v>19000</v>
      </c>
      <c r="G100" s="41">
        <v>0</v>
      </c>
      <c r="H100" s="41">
        <v>0</v>
      </c>
      <c r="I100" s="41">
        <v>0</v>
      </c>
      <c r="J100" s="41">
        <v>0</v>
      </c>
      <c r="K100" s="41">
        <v>0</v>
      </c>
      <c r="L100" s="41">
        <v>0</v>
      </c>
      <c r="M100" s="41">
        <v>0</v>
      </c>
      <c r="N100" s="41">
        <v>0</v>
      </c>
      <c r="O100" s="41">
        <v>0</v>
      </c>
      <c r="P100" s="42">
        <v>0</v>
      </c>
      <c r="Q100" s="6"/>
    </row>
    <row r="101" spans="1:17" ht="24" customHeight="1" x14ac:dyDescent="0.2">
      <c r="A101" s="39" t="s">
        <v>85</v>
      </c>
      <c r="B101" s="29" t="s">
        <v>88</v>
      </c>
      <c r="C101" s="40">
        <v>123003027</v>
      </c>
      <c r="D101" s="41">
        <v>6204800</v>
      </c>
      <c r="E101" s="41">
        <v>520000</v>
      </c>
      <c r="F101" s="41">
        <v>517100</v>
      </c>
      <c r="G101" s="41">
        <v>517100</v>
      </c>
      <c r="H101" s="41">
        <v>517100</v>
      </c>
      <c r="I101" s="41">
        <v>517100</v>
      </c>
      <c r="J101" s="41">
        <v>517100</v>
      </c>
      <c r="K101" s="41">
        <v>517100</v>
      </c>
      <c r="L101" s="41">
        <v>517100</v>
      </c>
      <c r="M101" s="41">
        <v>517100</v>
      </c>
      <c r="N101" s="41">
        <v>517100</v>
      </c>
      <c r="O101" s="41">
        <v>517100</v>
      </c>
      <c r="P101" s="42">
        <v>513800</v>
      </c>
      <c r="Q101" s="6"/>
    </row>
    <row r="102" spans="1:17" ht="24" customHeight="1" x14ac:dyDescent="0.2">
      <c r="A102" s="39" t="s">
        <v>85</v>
      </c>
      <c r="B102" s="29" t="s">
        <v>88</v>
      </c>
      <c r="C102" s="40">
        <v>123003028</v>
      </c>
      <c r="D102" s="41">
        <v>3959600</v>
      </c>
      <c r="E102" s="41">
        <v>350000</v>
      </c>
      <c r="F102" s="41">
        <v>330000</v>
      </c>
      <c r="G102" s="41">
        <v>330000</v>
      </c>
      <c r="H102" s="41">
        <v>330000</v>
      </c>
      <c r="I102" s="41">
        <v>330000</v>
      </c>
      <c r="J102" s="41">
        <v>330000</v>
      </c>
      <c r="K102" s="41">
        <v>330000</v>
      </c>
      <c r="L102" s="41">
        <v>330000</v>
      </c>
      <c r="M102" s="41">
        <v>330000</v>
      </c>
      <c r="N102" s="41">
        <v>330000</v>
      </c>
      <c r="O102" s="41">
        <v>330000</v>
      </c>
      <c r="P102" s="42">
        <v>309600</v>
      </c>
      <c r="Q102" s="6"/>
    </row>
    <row r="103" spans="1:17" ht="24" customHeight="1" x14ac:dyDescent="0.2">
      <c r="A103" s="39" t="s">
        <v>85</v>
      </c>
      <c r="B103" s="29" t="s">
        <v>88</v>
      </c>
      <c r="C103" s="40">
        <v>123003029</v>
      </c>
      <c r="D103" s="41">
        <v>730000</v>
      </c>
      <c r="E103" s="41">
        <v>63000</v>
      </c>
      <c r="F103" s="41">
        <v>60900</v>
      </c>
      <c r="G103" s="41">
        <v>60900</v>
      </c>
      <c r="H103" s="41">
        <v>60900</v>
      </c>
      <c r="I103" s="41">
        <v>60900</v>
      </c>
      <c r="J103" s="41">
        <v>60900</v>
      </c>
      <c r="K103" s="41">
        <v>60900</v>
      </c>
      <c r="L103" s="41">
        <v>60900</v>
      </c>
      <c r="M103" s="41">
        <v>60900</v>
      </c>
      <c r="N103" s="41">
        <v>60900</v>
      </c>
      <c r="O103" s="41">
        <v>60900</v>
      </c>
      <c r="P103" s="42">
        <v>58000</v>
      </c>
      <c r="Q103" s="6"/>
    </row>
    <row r="104" spans="1:17" ht="24" customHeight="1" x14ac:dyDescent="0.2">
      <c r="A104" s="39" t="s">
        <v>85</v>
      </c>
      <c r="B104" s="29" t="s">
        <v>88</v>
      </c>
      <c r="C104" s="40">
        <v>123003031</v>
      </c>
      <c r="D104" s="41">
        <v>992600</v>
      </c>
      <c r="E104" s="41">
        <v>85000</v>
      </c>
      <c r="F104" s="41">
        <v>82700</v>
      </c>
      <c r="G104" s="41">
        <v>82700</v>
      </c>
      <c r="H104" s="41">
        <v>82700</v>
      </c>
      <c r="I104" s="41">
        <v>82700</v>
      </c>
      <c r="J104" s="41">
        <v>82700</v>
      </c>
      <c r="K104" s="41">
        <v>82700</v>
      </c>
      <c r="L104" s="41">
        <v>82700</v>
      </c>
      <c r="M104" s="41">
        <v>82700</v>
      </c>
      <c r="N104" s="41">
        <v>82700</v>
      </c>
      <c r="O104" s="41">
        <v>82700</v>
      </c>
      <c r="P104" s="42">
        <v>80600</v>
      </c>
      <c r="Q104" s="6"/>
    </row>
    <row r="105" spans="1:17" ht="24" customHeight="1" x14ac:dyDescent="0.2">
      <c r="A105" s="39" t="s">
        <v>85</v>
      </c>
      <c r="B105" s="29" t="s">
        <v>88</v>
      </c>
      <c r="C105" s="40">
        <v>123003038</v>
      </c>
      <c r="D105" s="41">
        <v>48486100</v>
      </c>
      <c r="E105" s="41">
        <v>4900000</v>
      </c>
      <c r="F105" s="41">
        <v>4885000</v>
      </c>
      <c r="G105" s="41">
        <v>4885000</v>
      </c>
      <c r="H105" s="41">
        <v>4885000</v>
      </c>
      <c r="I105" s="41">
        <v>4885000</v>
      </c>
      <c r="J105" s="41">
        <v>4885000</v>
      </c>
      <c r="K105" s="41">
        <v>4885000</v>
      </c>
      <c r="L105" s="41">
        <v>4885000</v>
      </c>
      <c r="M105" s="41">
        <v>4885000</v>
      </c>
      <c r="N105" s="41">
        <v>4506100</v>
      </c>
      <c r="O105" s="41">
        <v>0</v>
      </c>
      <c r="P105" s="42">
        <v>0</v>
      </c>
      <c r="Q105" s="6"/>
    </row>
    <row r="106" spans="1:17" ht="24" customHeight="1" x14ac:dyDescent="0.2">
      <c r="A106" s="39" t="s">
        <v>85</v>
      </c>
      <c r="B106" s="29" t="s">
        <v>88</v>
      </c>
      <c r="C106" s="40">
        <v>123003039</v>
      </c>
      <c r="D106" s="41">
        <v>39027000</v>
      </c>
      <c r="E106" s="41">
        <v>4200000</v>
      </c>
      <c r="F106" s="41">
        <v>4148600</v>
      </c>
      <c r="G106" s="41">
        <v>4148600</v>
      </c>
      <c r="H106" s="41">
        <v>4148600</v>
      </c>
      <c r="I106" s="41">
        <v>4148600</v>
      </c>
      <c r="J106" s="41">
        <v>4148600</v>
      </c>
      <c r="K106" s="41">
        <v>4148600</v>
      </c>
      <c r="L106" s="41">
        <v>4148600</v>
      </c>
      <c r="M106" s="41">
        <v>4138200</v>
      </c>
      <c r="N106" s="41">
        <v>1648600</v>
      </c>
      <c r="O106" s="41">
        <v>0</v>
      </c>
      <c r="P106" s="42">
        <v>0</v>
      </c>
      <c r="Q106" s="6"/>
    </row>
    <row r="107" spans="1:17" ht="24" customHeight="1" x14ac:dyDescent="0.2">
      <c r="A107" s="39" t="s">
        <v>85</v>
      </c>
      <c r="B107" s="29" t="s">
        <v>88</v>
      </c>
      <c r="C107" s="40">
        <v>123003042</v>
      </c>
      <c r="D107" s="41">
        <v>165000</v>
      </c>
      <c r="E107" s="41">
        <v>0</v>
      </c>
      <c r="F107" s="41">
        <v>165000</v>
      </c>
      <c r="G107" s="41">
        <v>0</v>
      </c>
      <c r="H107" s="41">
        <v>0</v>
      </c>
      <c r="I107" s="41">
        <v>0</v>
      </c>
      <c r="J107" s="41">
        <v>0</v>
      </c>
      <c r="K107" s="41">
        <v>0</v>
      </c>
      <c r="L107" s="41">
        <v>0</v>
      </c>
      <c r="M107" s="41">
        <v>0</v>
      </c>
      <c r="N107" s="41">
        <v>0</v>
      </c>
      <c r="O107" s="41">
        <v>0</v>
      </c>
      <c r="P107" s="42">
        <v>0</v>
      </c>
      <c r="Q107" s="6"/>
    </row>
    <row r="108" spans="1:17" ht="24" customHeight="1" x14ac:dyDescent="0.2">
      <c r="A108" s="39" t="s">
        <v>85</v>
      </c>
      <c r="B108" s="29" t="s">
        <v>88</v>
      </c>
      <c r="C108" s="40">
        <v>123003043</v>
      </c>
      <c r="D108" s="41">
        <v>10400</v>
      </c>
      <c r="E108" s="41">
        <v>0</v>
      </c>
      <c r="F108" s="41">
        <v>0</v>
      </c>
      <c r="G108" s="41">
        <v>0</v>
      </c>
      <c r="H108" s="41">
        <v>0</v>
      </c>
      <c r="I108" s="41">
        <v>0</v>
      </c>
      <c r="J108" s="41">
        <v>0</v>
      </c>
      <c r="K108" s="41">
        <v>0</v>
      </c>
      <c r="L108" s="41">
        <v>0</v>
      </c>
      <c r="M108" s="41">
        <v>10400</v>
      </c>
      <c r="N108" s="41">
        <v>0</v>
      </c>
      <c r="O108" s="41">
        <v>0</v>
      </c>
      <c r="P108" s="42">
        <v>0</v>
      </c>
      <c r="Q108" s="6"/>
    </row>
    <row r="109" spans="1:17" ht="24" customHeight="1" x14ac:dyDescent="0.2">
      <c r="A109" s="39" t="s">
        <v>85</v>
      </c>
      <c r="B109" s="29" t="s">
        <v>88</v>
      </c>
      <c r="C109" s="40">
        <v>123003044</v>
      </c>
      <c r="D109" s="41">
        <v>135300</v>
      </c>
      <c r="E109" s="41">
        <v>0</v>
      </c>
      <c r="F109" s="41">
        <v>135300</v>
      </c>
      <c r="G109" s="41">
        <v>0</v>
      </c>
      <c r="H109" s="41">
        <v>0</v>
      </c>
      <c r="I109" s="41">
        <v>0</v>
      </c>
      <c r="J109" s="41">
        <v>0</v>
      </c>
      <c r="K109" s="41">
        <v>0</v>
      </c>
      <c r="L109" s="41">
        <v>0</v>
      </c>
      <c r="M109" s="41">
        <v>0</v>
      </c>
      <c r="N109" s="41">
        <v>0</v>
      </c>
      <c r="O109" s="41">
        <v>0</v>
      </c>
      <c r="P109" s="42">
        <v>0</v>
      </c>
      <c r="Q109" s="6"/>
    </row>
    <row r="110" spans="1:17" ht="24" customHeight="1" x14ac:dyDescent="0.2">
      <c r="A110" s="39" t="s">
        <v>85</v>
      </c>
      <c r="B110" s="29" t="s">
        <v>87</v>
      </c>
      <c r="C110" s="40">
        <v>402000000</v>
      </c>
      <c r="D110" s="41">
        <v>757651.55</v>
      </c>
      <c r="E110" s="41">
        <v>0</v>
      </c>
      <c r="F110" s="41">
        <v>0</v>
      </c>
      <c r="G110" s="41">
        <v>0</v>
      </c>
      <c r="H110" s="41">
        <v>0</v>
      </c>
      <c r="I110" s="41">
        <v>0</v>
      </c>
      <c r="J110" s="41">
        <v>757651.55</v>
      </c>
      <c r="K110" s="41">
        <v>0</v>
      </c>
      <c r="L110" s="41">
        <v>0</v>
      </c>
      <c r="M110" s="41">
        <v>0</v>
      </c>
      <c r="N110" s="41">
        <v>0</v>
      </c>
      <c r="O110" s="41">
        <v>0</v>
      </c>
      <c r="P110" s="42">
        <v>0</v>
      </c>
      <c r="Q110" s="6"/>
    </row>
    <row r="111" spans="1:17" ht="24" customHeight="1" x14ac:dyDescent="0.2">
      <c r="A111" s="39" t="s">
        <v>85</v>
      </c>
      <c r="B111" s="29" t="s">
        <v>87</v>
      </c>
      <c r="C111" s="40">
        <v>402002000</v>
      </c>
      <c r="D111" s="41">
        <v>5127000</v>
      </c>
      <c r="E111" s="41">
        <v>0</v>
      </c>
      <c r="F111" s="41">
        <v>0</v>
      </c>
      <c r="G111" s="41">
        <v>1232500</v>
      </c>
      <c r="H111" s="41">
        <v>474500</v>
      </c>
      <c r="I111" s="41">
        <v>427250</v>
      </c>
      <c r="J111" s="41">
        <v>427250</v>
      </c>
      <c r="K111" s="41">
        <v>427250</v>
      </c>
      <c r="L111" s="41">
        <v>427250</v>
      </c>
      <c r="M111" s="41">
        <v>427250</v>
      </c>
      <c r="N111" s="41">
        <v>427250</v>
      </c>
      <c r="O111" s="41">
        <v>427250</v>
      </c>
      <c r="P111" s="42">
        <v>429250</v>
      </c>
      <c r="Q111" s="6"/>
    </row>
    <row r="112" spans="1:17" ht="24" customHeight="1" x14ac:dyDescent="0.2">
      <c r="A112" s="39" t="s">
        <v>85</v>
      </c>
      <c r="B112" s="29" t="s">
        <v>87</v>
      </c>
      <c r="C112" s="40">
        <v>402004000</v>
      </c>
      <c r="D112" s="41">
        <v>716800</v>
      </c>
      <c r="E112" s="41">
        <v>65000</v>
      </c>
      <c r="F112" s="41">
        <v>59700</v>
      </c>
      <c r="G112" s="41">
        <v>59500</v>
      </c>
      <c r="H112" s="41">
        <v>59700</v>
      </c>
      <c r="I112" s="41">
        <v>59700</v>
      </c>
      <c r="J112" s="41">
        <v>59700</v>
      </c>
      <c r="K112" s="41">
        <v>59700</v>
      </c>
      <c r="L112" s="41">
        <v>59700</v>
      </c>
      <c r="M112" s="41">
        <v>59700</v>
      </c>
      <c r="N112" s="41">
        <v>59700</v>
      </c>
      <c r="O112" s="41">
        <v>59700</v>
      </c>
      <c r="P112" s="42">
        <v>55000</v>
      </c>
      <c r="Q112" s="6"/>
    </row>
    <row r="113" spans="1:17" ht="24" customHeight="1" x14ac:dyDescent="0.2">
      <c r="A113" s="39" t="s">
        <v>85</v>
      </c>
      <c r="B113" s="29" t="s">
        <v>87</v>
      </c>
      <c r="C113" s="40">
        <v>402005000</v>
      </c>
      <c r="D113" s="41">
        <v>492000</v>
      </c>
      <c r="E113" s="41">
        <v>0</v>
      </c>
      <c r="F113" s="41">
        <v>0</v>
      </c>
      <c r="G113" s="41">
        <v>49200</v>
      </c>
      <c r="H113" s="41">
        <v>49200</v>
      </c>
      <c r="I113" s="41">
        <v>49200</v>
      </c>
      <c r="J113" s="41">
        <v>49200</v>
      </c>
      <c r="K113" s="41">
        <v>49200</v>
      </c>
      <c r="L113" s="41">
        <v>49200</v>
      </c>
      <c r="M113" s="41">
        <v>49200</v>
      </c>
      <c r="N113" s="41">
        <v>49200</v>
      </c>
      <c r="O113" s="41">
        <v>49200</v>
      </c>
      <c r="P113" s="42">
        <v>49200</v>
      </c>
      <c r="Q113" s="6"/>
    </row>
    <row r="114" spans="1:17" ht="24" customHeight="1" x14ac:dyDescent="0.2">
      <c r="A114" s="39" t="s">
        <v>85</v>
      </c>
      <c r="B114" s="29" t="s">
        <v>86</v>
      </c>
      <c r="C114" s="40">
        <v>120000000</v>
      </c>
      <c r="D114" s="41">
        <v>490000</v>
      </c>
      <c r="E114" s="41">
        <v>0</v>
      </c>
      <c r="F114" s="41">
        <v>0</v>
      </c>
      <c r="G114" s="41">
        <v>0</v>
      </c>
      <c r="H114" s="41">
        <v>0</v>
      </c>
      <c r="I114" s="41">
        <v>0</v>
      </c>
      <c r="J114" s="41">
        <v>490000</v>
      </c>
      <c r="K114" s="41">
        <v>0</v>
      </c>
      <c r="L114" s="41">
        <v>0</v>
      </c>
      <c r="M114" s="41">
        <v>0</v>
      </c>
      <c r="N114" s="41">
        <v>0</v>
      </c>
      <c r="O114" s="41">
        <v>0</v>
      </c>
      <c r="P114" s="42">
        <v>0</v>
      </c>
      <c r="Q114" s="6"/>
    </row>
    <row r="115" spans="1:17" ht="24" customHeight="1" x14ac:dyDescent="0.2">
      <c r="A115" s="43" t="s">
        <v>85</v>
      </c>
      <c r="B115" s="44" t="s">
        <v>84</v>
      </c>
      <c r="C115" s="45">
        <v>120000000</v>
      </c>
      <c r="D115" s="41">
        <v>-2469500</v>
      </c>
      <c r="E115" s="41">
        <v>0</v>
      </c>
      <c r="F115" s="41">
        <v>0</v>
      </c>
      <c r="G115" s="41">
        <v>0</v>
      </c>
      <c r="H115" s="41">
        <v>0</v>
      </c>
      <c r="I115" s="41">
        <v>0</v>
      </c>
      <c r="J115" s="41">
        <v>-717500</v>
      </c>
      <c r="K115" s="41">
        <v>0</v>
      </c>
      <c r="L115" s="41">
        <v>0</v>
      </c>
      <c r="M115" s="41">
        <v>0</v>
      </c>
      <c r="N115" s="41">
        <v>0</v>
      </c>
      <c r="O115" s="41">
        <v>-1752000</v>
      </c>
      <c r="P115" s="42">
        <v>0</v>
      </c>
      <c r="Q115" s="6"/>
    </row>
    <row r="116" spans="1:17" ht="15.75" customHeight="1" x14ac:dyDescent="0.2">
      <c r="A116" s="100" t="s">
        <v>101</v>
      </c>
      <c r="B116" s="100"/>
      <c r="C116" s="100"/>
      <c r="D116" s="46">
        <v>193604551.55000001</v>
      </c>
      <c r="E116" s="46">
        <v>10339000</v>
      </c>
      <c r="F116" s="46">
        <v>50575087</v>
      </c>
      <c r="G116" s="47">
        <v>15467500</v>
      </c>
      <c r="H116" s="46">
        <v>10824900</v>
      </c>
      <c r="I116" s="46">
        <v>11847650</v>
      </c>
      <c r="J116" s="47">
        <v>35943501.549999997</v>
      </c>
      <c r="K116" s="46">
        <v>10705572</v>
      </c>
      <c r="L116" s="46">
        <v>17072500</v>
      </c>
      <c r="M116" s="47">
        <v>10721790</v>
      </c>
      <c r="N116" s="46">
        <v>7854250</v>
      </c>
      <c r="O116" s="46">
        <v>10603851</v>
      </c>
      <c r="P116" s="48">
        <v>1648950</v>
      </c>
      <c r="Q116" s="6"/>
    </row>
    <row r="117" spans="1:17" ht="39" customHeight="1" x14ac:dyDescent="0.2">
      <c r="A117" s="11" t="s">
        <v>77</v>
      </c>
      <c r="B117" s="35" t="s">
        <v>82</v>
      </c>
      <c r="C117" s="36">
        <v>401000000</v>
      </c>
      <c r="D117" s="37">
        <v>17600</v>
      </c>
      <c r="E117" s="37">
        <v>0</v>
      </c>
      <c r="F117" s="37">
        <v>0</v>
      </c>
      <c r="G117" s="37">
        <v>0</v>
      </c>
      <c r="H117" s="37">
        <v>0</v>
      </c>
      <c r="I117" s="37">
        <v>0</v>
      </c>
      <c r="J117" s="37">
        <v>0</v>
      </c>
      <c r="K117" s="37">
        <v>0</v>
      </c>
      <c r="L117" s="37">
        <v>0</v>
      </c>
      <c r="M117" s="37">
        <v>0</v>
      </c>
      <c r="N117" s="37">
        <v>0</v>
      </c>
      <c r="O117" s="37">
        <v>0</v>
      </c>
      <c r="P117" s="38">
        <v>17600</v>
      </c>
      <c r="Q117" s="6"/>
    </row>
    <row r="118" spans="1:17" ht="39" customHeight="1" x14ac:dyDescent="0.2">
      <c r="A118" s="39" t="s">
        <v>77</v>
      </c>
      <c r="B118" s="29" t="s">
        <v>81</v>
      </c>
      <c r="C118" s="40">
        <v>401000000</v>
      </c>
      <c r="D118" s="41">
        <v>500</v>
      </c>
      <c r="E118" s="41">
        <v>0</v>
      </c>
      <c r="F118" s="41">
        <v>0</v>
      </c>
      <c r="G118" s="41">
        <v>0</v>
      </c>
      <c r="H118" s="41">
        <v>0</v>
      </c>
      <c r="I118" s="41">
        <v>0</v>
      </c>
      <c r="J118" s="41">
        <v>500</v>
      </c>
      <c r="K118" s="41">
        <v>0</v>
      </c>
      <c r="L118" s="41">
        <v>0</v>
      </c>
      <c r="M118" s="41">
        <v>0</v>
      </c>
      <c r="N118" s="41">
        <v>0</v>
      </c>
      <c r="O118" s="41">
        <v>0</v>
      </c>
      <c r="P118" s="42">
        <v>0</v>
      </c>
      <c r="Q118" s="6"/>
    </row>
    <row r="119" spans="1:17" ht="39" customHeight="1" x14ac:dyDescent="0.2">
      <c r="A119" s="39" t="s">
        <v>77</v>
      </c>
      <c r="B119" s="29" t="s">
        <v>80</v>
      </c>
      <c r="C119" s="40">
        <v>401000000</v>
      </c>
      <c r="D119" s="41">
        <v>10000</v>
      </c>
      <c r="E119" s="41">
        <v>0</v>
      </c>
      <c r="F119" s="41">
        <v>0</v>
      </c>
      <c r="G119" s="41">
        <v>0</v>
      </c>
      <c r="H119" s="41">
        <v>0</v>
      </c>
      <c r="I119" s="41">
        <v>0</v>
      </c>
      <c r="J119" s="41">
        <v>0</v>
      </c>
      <c r="K119" s="41">
        <v>10000</v>
      </c>
      <c r="L119" s="41">
        <v>0</v>
      </c>
      <c r="M119" s="41">
        <v>0</v>
      </c>
      <c r="N119" s="41">
        <v>0</v>
      </c>
      <c r="O119" s="41">
        <v>0</v>
      </c>
      <c r="P119" s="42">
        <v>0</v>
      </c>
      <c r="Q119" s="6"/>
    </row>
    <row r="120" spans="1:17" ht="39" customHeight="1" x14ac:dyDescent="0.2">
      <c r="A120" s="39" t="s">
        <v>77</v>
      </c>
      <c r="B120" s="29" t="s">
        <v>79</v>
      </c>
      <c r="C120" s="40">
        <v>401000000</v>
      </c>
      <c r="D120" s="41">
        <v>202732700</v>
      </c>
      <c r="E120" s="41">
        <v>27900000</v>
      </c>
      <c r="F120" s="41">
        <v>78600000</v>
      </c>
      <c r="G120" s="41">
        <v>5900000</v>
      </c>
      <c r="H120" s="41">
        <v>0</v>
      </c>
      <c r="I120" s="41">
        <v>33800000</v>
      </c>
      <c r="J120" s="41">
        <v>16900000</v>
      </c>
      <c r="K120" s="41">
        <v>16900000</v>
      </c>
      <c r="L120" s="41">
        <v>16900000</v>
      </c>
      <c r="M120" s="41">
        <v>0</v>
      </c>
      <c r="N120" s="41">
        <v>0</v>
      </c>
      <c r="O120" s="41">
        <v>0</v>
      </c>
      <c r="P120" s="42">
        <v>5832700</v>
      </c>
      <c r="Q120" s="6"/>
    </row>
    <row r="121" spans="1:17" ht="39" customHeight="1" x14ac:dyDescent="0.2">
      <c r="A121" s="39" t="s">
        <v>77</v>
      </c>
      <c r="B121" s="29" t="s">
        <v>78</v>
      </c>
      <c r="C121" s="40">
        <v>401000000</v>
      </c>
      <c r="D121" s="41">
        <v>19539200</v>
      </c>
      <c r="E121" s="41">
        <v>0</v>
      </c>
      <c r="F121" s="41">
        <v>0</v>
      </c>
      <c r="G121" s="41">
        <v>0</v>
      </c>
      <c r="H121" s="41">
        <v>0</v>
      </c>
      <c r="I121" s="41">
        <v>0</v>
      </c>
      <c r="J121" s="41">
        <v>0</v>
      </c>
      <c r="K121" s="41">
        <v>0</v>
      </c>
      <c r="L121" s="41">
        <v>0</v>
      </c>
      <c r="M121" s="41">
        <v>0</v>
      </c>
      <c r="N121" s="41">
        <v>17159200</v>
      </c>
      <c r="O121" s="41">
        <v>0</v>
      </c>
      <c r="P121" s="42">
        <v>2380000</v>
      </c>
      <c r="Q121" s="6"/>
    </row>
    <row r="122" spans="1:17" ht="39" customHeight="1" x14ac:dyDescent="0.2">
      <c r="A122" s="43" t="s">
        <v>77</v>
      </c>
      <c r="B122" s="44" t="s">
        <v>76</v>
      </c>
      <c r="C122" s="45">
        <v>401000000</v>
      </c>
      <c r="D122" s="41">
        <v>12346600</v>
      </c>
      <c r="E122" s="41">
        <v>0</v>
      </c>
      <c r="F122" s="41">
        <v>0</v>
      </c>
      <c r="G122" s="41">
        <v>0</v>
      </c>
      <c r="H122" s="41">
        <v>9108800</v>
      </c>
      <c r="I122" s="41">
        <v>0</v>
      </c>
      <c r="J122" s="41">
        <v>0</v>
      </c>
      <c r="K122" s="41">
        <v>0</v>
      </c>
      <c r="L122" s="41">
        <v>0</v>
      </c>
      <c r="M122" s="41">
        <v>0</v>
      </c>
      <c r="N122" s="41">
        <v>3237800</v>
      </c>
      <c r="O122" s="41">
        <v>0</v>
      </c>
      <c r="P122" s="42">
        <v>0</v>
      </c>
      <c r="Q122" s="6"/>
    </row>
    <row r="123" spans="1:17" ht="25.5" customHeight="1" x14ac:dyDescent="0.2">
      <c r="A123" s="100" t="s">
        <v>83</v>
      </c>
      <c r="B123" s="100"/>
      <c r="C123" s="100"/>
      <c r="D123" s="46">
        <v>234646600</v>
      </c>
      <c r="E123" s="46">
        <v>27900000</v>
      </c>
      <c r="F123" s="46">
        <v>78600000</v>
      </c>
      <c r="G123" s="47">
        <v>5900000</v>
      </c>
      <c r="H123" s="46">
        <v>9108800</v>
      </c>
      <c r="I123" s="46">
        <v>33800000</v>
      </c>
      <c r="J123" s="47">
        <v>16900500</v>
      </c>
      <c r="K123" s="46">
        <v>16910000</v>
      </c>
      <c r="L123" s="46">
        <v>16900000</v>
      </c>
      <c r="M123" s="47">
        <v>0</v>
      </c>
      <c r="N123" s="46">
        <v>20397000</v>
      </c>
      <c r="O123" s="46">
        <v>0</v>
      </c>
      <c r="P123" s="48">
        <v>8230300</v>
      </c>
      <c r="Q123" s="6"/>
    </row>
    <row r="124" spans="1:17" ht="29.25" customHeight="1" x14ac:dyDescent="0.2">
      <c r="A124" s="11" t="s">
        <v>73</v>
      </c>
      <c r="B124" s="35" t="s">
        <v>74</v>
      </c>
      <c r="C124" s="36">
        <v>401000000</v>
      </c>
      <c r="D124" s="37">
        <v>25000</v>
      </c>
      <c r="E124" s="37">
        <v>0</v>
      </c>
      <c r="F124" s="37">
        <v>0</v>
      </c>
      <c r="G124" s="37">
        <v>0</v>
      </c>
      <c r="H124" s="37">
        <v>0</v>
      </c>
      <c r="I124" s="37">
        <v>0</v>
      </c>
      <c r="J124" s="37">
        <v>0</v>
      </c>
      <c r="K124" s="37">
        <v>25000</v>
      </c>
      <c r="L124" s="37">
        <v>0</v>
      </c>
      <c r="M124" s="37">
        <v>0</v>
      </c>
      <c r="N124" s="37">
        <v>0</v>
      </c>
      <c r="O124" s="37">
        <v>0</v>
      </c>
      <c r="P124" s="38">
        <v>0</v>
      </c>
      <c r="Q124" s="6"/>
    </row>
    <row r="125" spans="1:17" ht="27" customHeight="1" x14ac:dyDescent="0.2">
      <c r="A125" s="43" t="s">
        <v>73</v>
      </c>
      <c r="B125" s="44" t="s">
        <v>72</v>
      </c>
      <c r="C125" s="45">
        <v>402003000</v>
      </c>
      <c r="D125" s="41">
        <v>757500</v>
      </c>
      <c r="E125" s="41">
        <v>37600</v>
      </c>
      <c r="F125" s="41">
        <v>68000</v>
      </c>
      <c r="G125" s="41">
        <v>98100</v>
      </c>
      <c r="H125" s="41">
        <v>28600</v>
      </c>
      <c r="I125" s="41">
        <v>64500</v>
      </c>
      <c r="J125" s="41">
        <v>58600</v>
      </c>
      <c r="K125" s="41">
        <v>67200</v>
      </c>
      <c r="L125" s="41">
        <v>65900</v>
      </c>
      <c r="M125" s="41">
        <v>70500</v>
      </c>
      <c r="N125" s="41">
        <v>67500</v>
      </c>
      <c r="O125" s="41">
        <v>65800</v>
      </c>
      <c r="P125" s="42">
        <v>65200</v>
      </c>
      <c r="Q125" s="6"/>
    </row>
    <row r="126" spans="1:17" ht="21.75" customHeight="1" x14ac:dyDescent="0.2">
      <c r="A126" s="100" t="s">
        <v>75</v>
      </c>
      <c r="B126" s="100"/>
      <c r="C126" s="100"/>
      <c r="D126" s="46">
        <v>782500</v>
      </c>
      <c r="E126" s="46">
        <v>37600</v>
      </c>
      <c r="F126" s="46">
        <v>68000</v>
      </c>
      <c r="G126" s="47">
        <v>98100</v>
      </c>
      <c r="H126" s="46">
        <v>28600</v>
      </c>
      <c r="I126" s="46">
        <v>64500</v>
      </c>
      <c r="J126" s="47">
        <v>58600</v>
      </c>
      <c r="K126" s="46">
        <v>92200</v>
      </c>
      <c r="L126" s="46">
        <v>65900</v>
      </c>
      <c r="M126" s="47">
        <v>70500</v>
      </c>
      <c r="N126" s="46">
        <v>67500</v>
      </c>
      <c r="O126" s="46">
        <v>65800</v>
      </c>
      <c r="P126" s="48">
        <v>65200</v>
      </c>
      <c r="Q126" s="6"/>
    </row>
    <row r="127" spans="1:17" ht="38.25" customHeight="1" x14ac:dyDescent="0.2">
      <c r="A127" s="49" t="s">
        <v>70</v>
      </c>
      <c r="B127" s="50" t="s">
        <v>69</v>
      </c>
      <c r="C127" s="51">
        <v>402001000</v>
      </c>
      <c r="D127" s="37">
        <v>4552000</v>
      </c>
      <c r="E127" s="37">
        <v>0</v>
      </c>
      <c r="F127" s="37">
        <v>0</v>
      </c>
      <c r="G127" s="37">
        <v>760000</v>
      </c>
      <c r="H127" s="37">
        <v>760000</v>
      </c>
      <c r="I127" s="37">
        <v>380000</v>
      </c>
      <c r="J127" s="37">
        <v>380000</v>
      </c>
      <c r="K127" s="37">
        <v>380000</v>
      </c>
      <c r="L127" s="37">
        <v>380000</v>
      </c>
      <c r="M127" s="37">
        <v>380000</v>
      </c>
      <c r="N127" s="37">
        <v>380000</v>
      </c>
      <c r="O127" s="37">
        <v>380000</v>
      </c>
      <c r="P127" s="38">
        <v>372000</v>
      </c>
      <c r="Q127" s="6"/>
    </row>
    <row r="128" spans="1:17" ht="24.75" customHeight="1" x14ac:dyDescent="0.2">
      <c r="A128" s="100" t="s">
        <v>71</v>
      </c>
      <c r="B128" s="100"/>
      <c r="C128" s="100"/>
      <c r="D128" s="46">
        <v>4552000</v>
      </c>
      <c r="E128" s="46">
        <v>0</v>
      </c>
      <c r="F128" s="46">
        <v>0</v>
      </c>
      <c r="G128" s="47">
        <v>760000</v>
      </c>
      <c r="H128" s="46">
        <v>760000</v>
      </c>
      <c r="I128" s="46">
        <v>380000</v>
      </c>
      <c r="J128" s="47">
        <v>380000</v>
      </c>
      <c r="K128" s="46">
        <v>380000</v>
      </c>
      <c r="L128" s="46">
        <v>380000</v>
      </c>
      <c r="M128" s="47">
        <v>380000</v>
      </c>
      <c r="N128" s="46">
        <v>380000</v>
      </c>
      <c r="O128" s="46">
        <v>380000</v>
      </c>
      <c r="P128" s="48">
        <v>372000</v>
      </c>
      <c r="Q128" s="6"/>
    </row>
    <row r="129" spans="1:17" ht="39.75" customHeight="1" x14ac:dyDescent="0.2">
      <c r="A129" s="11" t="s">
        <v>47</v>
      </c>
      <c r="B129" s="35" t="s">
        <v>67</v>
      </c>
      <c r="C129" s="36">
        <v>401000000</v>
      </c>
      <c r="D129" s="37">
        <v>82500</v>
      </c>
      <c r="E129" s="37">
        <v>0</v>
      </c>
      <c r="F129" s="37">
        <v>0</v>
      </c>
      <c r="G129" s="37">
        <v>0</v>
      </c>
      <c r="H129" s="37">
        <v>0</v>
      </c>
      <c r="I129" s="37">
        <v>0</v>
      </c>
      <c r="J129" s="37">
        <v>0</v>
      </c>
      <c r="K129" s="37">
        <v>82500</v>
      </c>
      <c r="L129" s="37">
        <v>0</v>
      </c>
      <c r="M129" s="37">
        <v>0</v>
      </c>
      <c r="N129" s="37">
        <v>0</v>
      </c>
      <c r="O129" s="37">
        <v>0</v>
      </c>
      <c r="P129" s="38">
        <v>0</v>
      </c>
      <c r="Q129" s="6"/>
    </row>
    <row r="130" spans="1:17" ht="39.75" customHeight="1" x14ac:dyDescent="0.2">
      <c r="A130" s="39" t="s">
        <v>47</v>
      </c>
      <c r="B130" s="29" t="s">
        <v>66</v>
      </c>
      <c r="C130" s="40">
        <v>401000000</v>
      </c>
      <c r="D130" s="41">
        <v>1900000</v>
      </c>
      <c r="E130" s="41">
        <v>0</v>
      </c>
      <c r="F130" s="41">
        <v>0</v>
      </c>
      <c r="G130" s="41">
        <v>0</v>
      </c>
      <c r="H130" s="41">
        <v>0</v>
      </c>
      <c r="I130" s="41">
        <v>0</v>
      </c>
      <c r="J130" s="41">
        <v>0</v>
      </c>
      <c r="K130" s="41">
        <v>0</v>
      </c>
      <c r="L130" s="41">
        <v>0</v>
      </c>
      <c r="M130" s="41">
        <v>1000000</v>
      </c>
      <c r="N130" s="41">
        <v>460000</v>
      </c>
      <c r="O130" s="41">
        <v>400000</v>
      </c>
      <c r="P130" s="42">
        <v>40000</v>
      </c>
      <c r="Q130" s="6"/>
    </row>
    <row r="131" spans="1:17" ht="39.75" customHeight="1" x14ac:dyDescent="0.2">
      <c r="A131" s="39" t="s">
        <v>47</v>
      </c>
      <c r="B131" s="29" t="s">
        <v>65</v>
      </c>
      <c r="C131" s="40">
        <v>401000000</v>
      </c>
      <c r="D131" s="41">
        <v>3750000</v>
      </c>
      <c r="E131" s="41">
        <v>300000</v>
      </c>
      <c r="F131" s="41">
        <v>275888</v>
      </c>
      <c r="G131" s="41">
        <v>200000</v>
      </c>
      <c r="H131" s="41">
        <v>350000</v>
      </c>
      <c r="I131" s="41">
        <v>54112</v>
      </c>
      <c r="J131" s="41">
        <v>570000</v>
      </c>
      <c r="K131" s="41">
        <v>0</v>
      </c>
      <c r="L131" s="41">
        <v>50000</v>
      </c>
      <c r="M131" s="41">
        <v>900000</v>
      </c>
      <c r="N131" s="41">
        <v>500000</v>
      </c>
      <c r="O131" s="41">
        <v>350000</v>
      </c>
      <c r="P131" s="42">
        <v>200000</v>
      </c>
      <c r="Q131" s="6"/>
    </row>
    <row r="132" spans="1:17" ht="39.75" customHeight="1" x14ac:dyDescent="0.2">
      <c r="A132" s="39" t="s">
        <v>47</v>
      </c>
      <c r="B132" s="29" t="s">
        <v>64</v>
      </c>
      <c r="C132" s="40">
        <v>401000000</v>
      </c>
      <c r="D132" s="41">
        <v>2159200</v>
      </c>
      <c r="E132" s="41">
        <v>10000</v>
      </c>
      <c r="F132" s="41">
        <v>20000</v>
      </c>
      <c r="G132" s="41">
        <v>20000</v>
      </c>
      <c r="H132" s="41">
        <v>170000</v>
      </c>
      <c r="I132" s="41">
        <v>20000</v>
      </c>
      <c r="J132" s="41">
        <v>0</v>
      </c>
      <c r="K132" s="41">
        <v>190000</v>
      </c>
      <c r="L132" s="41">
        <v>0</v>
      </c>
      <c r="M132" s="41">
        <v>225200</v>
      </c>
      <c r="N132" s="41">
        <v>1480000</v>
      </c>
      <c r="O132" s="41">
        <v>14000</v>
      </c>
      <c r="P132" s="42">
        <v>10000</v>
      </c>
      <c r="Q132" s="6"/>
    </row>
    <row r="133" spans="1:17" ht="39.75" customHeight="1" x14ac:dyDescent="0.2">
      <c r="A133" s="39" t="s">
        <v>47</v>
      </c>
      <c r="B133" s="29" t="s">
        <v>63</v>
      </c>
      <c r="C133" s="40">
        <v>401000000</v>
      </c>
      <c r="D133" s="41">
        <v>10253000</v>
      </c>
      <c r="E133" s="41">
        <v>500000</v>
      </c>
      <c r="F133" s="41">
        <v>400000</v>
      </c>
      <c r="G133" s="41">
        <v>150000</v>
      </c>
      <c r="H133" s="41">
        <v>600000</v>
      </c>
      <c r="I133" s="41">
        <v>150000</v>
      </c>
      <c r="J133" s="41">
        <v>303800</v>
      </c>
      <c r="K133" s="41">
        <v>296200</v>
      </c>
      <c r="L133" s="41">
        <v>300000</v>
      </c>
      <c r="M133" s="41">
        <v>653000</v>
      </c>
      <c r="N133" s="41">
        <v>5900000</v>
      </c>
      <c r="O133" s="41">
        <v>500000</v>
      </c>
      <c r="P133" s="42">
        <v>500000</v>
      </c>
      <c r="Q133" s="6"/>
    </row>
    <row r="134" spans="1:17" ht="39.75" customHeight="1" x14ac:dyDescent="0.2">
      <c r="A134" s="39" t="s">
        <v>47</v>
      </c>
      <c r="B134" s="29" t="s">
        <v>62</v>
      </c>
      <c r="C134" s="40">
        <v>401000000</v>
      </c>
      <c r="D134" s="41">
        <v>71600</v>
      </c>
      <c r="E134" s="41">
        <v>0</v>
      </c>
      <c r="F134" s="41">
        <v>0</v>
      </c>
      <c r="G134" s="41">
        <v>0</v>
      </c>
      <c r="H134" s="41">
        <v>0</v>
      </c>
      <c r="I134" s="41">
        <v>20000</v>
      </c>
      <c r="J134" s="41">
        <v>0</v>
      </c>
      <c r="K134" s="41">
        <v>10000</v>
      </c>
      <c r="L134" s="41">
        <v>0</v>
      </c>
      <c r="M134" s="41">
        <v>0</v>
      </c>
      <c r="N134" s="41">
        <v>36000</v>
      </c>
      <c r="O134" s="41">
        <v>5600</v>
      </c>
      <c r="P134" s="42">
        <v>0</v>
      </c>
      <c r="Q134" s="6"/>
    </row>
    <row r="135" spans="1:17" ht="39.75" customHeight="1" x14ac:dyDescent="0.2">
      <c r="A135" s="39" t="s">
        <v>47</v>
      </c>
      <c r="B135" s="29" t="s">
        <v>61</v>
      </c>
      <c r="C135" s="40">
        <v>401000000</v>
      </c>
      <c r="D135" s="41">
        <v>2900</v>
      </c>
      <c r="E135" s="41">
        <v>0</v>
      </c>
      <c r="F135" s="41">
        <v>0</v>
      </c>
      <c r="G135" s="41">
        <v>0</v>
      </c>
      <c r="H135" s="41">
        <v>0</v>
      </c>
      <c r="I135" s="41">
        <v>0</v>
      </c>
      <c r="J135" s="41">
        <v>0</v>
      </c>
      <c r="K135" s="41">
        <v>0</v>
      </c>
      <c r="L135" s="41">
        <v>0</v>
      </c>
      <c r="M135" s="41">
        <v>0</v>
      </c>
      <c r="N135" s="41">
        <v>1000</v>
      </c>
      <c r="O135" s="41">
        <v>1900</v>
      </c>
      <c r="P135" s="42">
        <v>0</v>
      </c>
      <c r="Q135" s="6"/>
    </row>
    <row r="136" spans="1:17" ht="39.75" customHeight="1" x14ac:dyDescent="0.2">
      <c r="A136" s="39" t="s">
        <v>47</v>
      </c>
      <c r="B136" s="29" t="s">
        <v>60</v>
      </c>
      <c r="C136" s="40">
        <v>401000000</v>
      </c>
      <c r="D136" s="41">
        <v>25500</v>
      </c>
      <c r="E136" s="41">
        <v>0</v>
      </c>
      <c r="F136" s="41">
        <v>0</v>
      </c>
      <c r="G136" s="41">
        <v>0</v>
      </c>
      <c r="H136" s="41">
        <v>0</v>
      </c>
      <c r="I136" s="41">
        <v>0</v>
      </c>
      <c r="J136" s="41">
        <v>0</v>
      </c>
      <c r="K136" s="41">
        <v>0</v>
      </c>
      <c r="L136" s="41">
        <v>0</v>
      </c>
      <c r="M136" s="41">
        <v>0</v>
      </c>
      <c r="N136" s="41">
        <v>15000</v>
      </c>
      <c r="O136" s="41">
        <v>10500</v>
      </c>
      <c r="P136" s="42">
        <v>0</v>
      </c>
      <c r="Q136" s="6"/>
    </row>
    <row r="137" spans="1:17" ht="39.75" customHeight="1" x14ac:dyDescent="0.2">
      <c r="A137" s="39" t="s">
        <v>47</v>
      </c>
      <c r="B137" s="29" t="s">
        <v>59</v>
      </c>
      <c r="C137" s="40">
        <v>401000000</v>
      </c>
      <c r="D137" s="41">
        <v>450000</v>
      </c>
      <c r="E137" s="41">
        <v>40000</v>
      </c>
      <c r="F137" s="41">
        <v>30000</v>
      </c>
      <c r="G137" s="41">
        <v>40000</v>
      </c>
      <c r="H137" s="41">
        <v>40000</v>
      </c>
      <c r="I137" s="41">
        <v>40000</v>
      </c>
      <c r="J137" s="41">
        <v>40000</v>
      </c>
      <c r="K137" s="41">
        <v>40000</v>
      </c>
      <c r="L137" s="41">
        <v>40000</v>
      </c>
      <c r="M137" s="41">
        <v>40000</v>
      </c>
      <c r="N137" s="41">
        <v>40000</v>
      </c>
      <c r="O137" s="41">
        <v>30000</v>
      </c>
      <c r="P137" s="42">
        <v>30000</v>
      </c>
      <c r="Q137" s="6"/>
    </row>
    <row r="138" spans="1:17" ht="39.75" customHeight="1" x14ac:dyDescent="0.2">
      <c r="A138" s="39" t="s">
        <v>47</v>
      </c>
      <c r="B138" s="29" t="s">
        <v>58</v>
      </c>
      <c r="C138" s="40">
        <v>401000000</v>
      </c>
      <c r="D138" s="41">
        <v>8900</v>
      </c>
      <c r="E138" s="41">
        <v>0</v>
      </c>
      <c r="F138" s="41">
        <v>0</v>
      </c>
      <c r="G138" s="41">
        <v>8900</v>
      </c>
      <c r="H138" s="41">
        <v>0</v>
      </c>
      <c r="I138" s="41">
        <v>0</v>
      </c>
      <c r="J138" s="41">
        <v>0</v>
      </c>
      <c r="K138" s="41">
        <v>0</v>
      </c>
      <c r="L138" s="41">
        <v>0</v>
      </c>
      <c r="M138" s="41">
        <v>0</v>
      </c>
      <c r="N138" s="41">
        <v>0</v>
      </c>
      <c r="O138" s="41">
        <v>0</v>
      </c>
      <c r="P138" s="42">
        <v>0</v>
      </c>
      <c r="Q138" s="6"/>
    </row>
    <row r="139" spans="1:17" ht="39.75" customHeight="1" x14ac:dyDescent="0.2">
      <c r="A139" s="39" t="s">
        <v>47</v>
      </c>
      <c r="B139" s="29" t="s">
        <v>57</v>
      </c>
      <c r="C139" s="40">
        <v>401000000</v>
      </c>
      <c r="D139" s="41">
        <v>824200</v>
      </c>
      <c r="E139" s="41">
        <v>40000</v>
      </c>
      <c r="F139" s="41">
        <v>30000</v>
      </c>
      <c r="G139" s="41">
        <v>40000</v>
      </c>
      <c r="H139" s="41">
        <v>40000</v>
      </c>
      <c r="I139" s="41">
        <v>10000</v>
      </c>
      <c r="J139" s="41">
        <v>40000</v>
      </c>
      <c r="K139" s="41">
        <v>40000</v>
      </c>
      <c r="L139" s="41">
        <v>221620</v>
      </c>
      <c r="M139" s="41">
        <v>169580</v>
      </c>
      <c r="N139" s="41">
        <v>40000</v>
      </c>
      <c r="O139" s="41">
        <v>135000</v>
      </c>
      <c r="P139" s="42">
        <v>18000</v>
      </c>
      <c r="Q139" s="6"/>
    </row>
    <row r="140" spans="1:17" ht="39.75" customHeight="1" x14ac:dyDescent="0.2">
      <c r="A140" s="39" t="s">
        <v>47</v>
      </c>
      <c r="B140" s="29" t="s">
        <v>56</v>
      </c>
      <c r="C140" s="40">
        <v>401000000</v>
      </c>
      <c r="D140" s="41">
        <v>75800</v>
      </c>
      <c r="E140" s="41">
        <v>0</v>
      </c>
      <c r="F140" s="41">
        <v>0</v>
      </c>
      <c r="G140" s="41">
        <v>0</v>
      </c>
      <c r="H140" s="41">
        <v>45800</v>
      </c>
      <c r="I140" s="41">
        <v>0</v>
      </c>
      <c r="J140" s="41">
        <v>0</v>
      </c>
      <c r="K140" s="41">
        <v>0</v>
      </c>
      <c r="L140" s="41">
        <v>0</v>
      </c>
      <c r="M140" s="41">
        <v>30000</v>
      </c>
      <c r="N140" s="41">
        <v>0</v>
      </c>
      <c r="O140" s="41">
        <v>0</v>
      </c>
      <c r="P140" s="42">
        <v>0</v>
      </c>
      <c r="Q140" s="6"/>
    </row>
    <row r="141" spans="1:17" ht="39.75" customHeight="1" x14ac:dyDescent="0.2">
      <c r="A141" s="39" t="s">
        <v>47</v>
      </c>
      <c r="B141" s="29" t="s">
        <v>55</v>
      </c>
      <c r="C141" s="40">
        <v>401000000</v>
      </c>
      <c r="D141" s="41">
        <v>95900</v>
      </c>
      <c r="E141" s="41">
        <v>0</v>
      </c>
      <c r="F141" s="41">
        <v>0</v>
      </c>
      <c r="G141" s="41">
        <v>0</v>
      </c>
      <c r="H141" s="41">
        <v>0</v>
      </c>
      <c r="I141" s="41">
        <v>0</v>
      </c>
      <c r="J141" s="41">
        <v>95900</v>
      </c>
      <c r="K141" s="41">
        <v>0</v>
      </c>
      <c r="L141" s="41">
        <v>0</v>
      </c>
      <c r="M141" s="41">
        <v>0</v>
      </c>
      <c r="N141" s="41">
        <v>0</v>
      </c>
      <c r="O141" s="41">
        <v>0</v>
      </c>
      <c r="P141" s="42">
        <v>0</v>
      </c>
      <c r="Q141" s="6"/>
    </row>
    <row r="142" spans="1:17" ht="39.75" customHeight="1" x14ac:dyDescent="0.2">
      <c r="A142" s="39" t="s">
        <v>47</v>
      </c>
      <c r="B142" s="29" t="s">
        <v>54</v>
      </c>
      <c r="C142" s="40">
        <v>401000000</v>
      </c>
      <c r="D142" s="41">
        <v>17000</v>
      </c>
      <c r="E142" s="41">
        <v>0</v>
      </c>
      <c r="F142" s="41">
        <v>0</v>
      </c>
      <c r="G142" s="41">
        <v>0</v>
      </c>
      <c r="H142" s="41">
        <v>0</v>
      </c>
      <c r="I142" s="41">
        <v>0</v>
      </c>
      <c r="J142" s="41">
        <v>0</v>
      </c>
      <c r="K142" s="41">
        <v>0</v>
      </c>
      <c r="L142" s="41">
        <v>0</v>
      </c>
      <c r="M142" s="41">
        <v>0</v>
      </c>
      <c r="N142" s="41">
        <v>17000</v>
      </c>
      <c r="O142" s="41">
        <v>0</v>
      </c>
      <c r="P142" s="42">
        <v>0</v>
      </c>
      <c r="Q142" s="6"/>
    </row>
    <row r="143" spans="1:17" ht="39.75" customHeight="1" x14ac:dyDescent="0.2">
      <c r="A143" s="39" t="s">
        <v>47</v>
      </c>
      <c r="B143" s="29" t="s">
        <v>53</v>
      </c>
      <c r="C143" s="40">
        <v>401000000</v>
      </c>
      <c r="D143" s="41">
        <v>35770000</v>
      </c>
      <c r="E143" s="41">
        <v>2535000</v>
      </c>
      <c r="F143" s="41">
        <v>0</v>
      </c>
      <c r="G143" s="41">
        <v>3500000</v>
      </c>
      <c r="H143" s="41">
        <v>0</v>
      </c>
      <c r="I143" s="41">
        <v>130000</v>
      </c>
      <c r="J143" s="41">
        <v>11924600</v>
      </c>
      <c r="K143" s="41">
        <v>0</v>
      </c>
      <c r="L143" s="41">
        <v>0</v>
      </c>
      <c r="M143" s="41">
        <v>0</v>
      </c>
      <c r="N143" s="41">
        <v>17680400</v>
      </c>
      <c r="O143" s="41">
        <v>0</v>
      </c>
      <c r="P143" s="42">
        <v>0</v>
      </c>
      <c r="Q143" s="6"/>
    </row>
    <row r="144" spans="1:17" ht="39.75" customHeight="1" x14ac:dyDescent="0.2">
      <c r="A144" s="39" t="s">
        <v>47</v>
      </c>
      <c r="B144" s="29" t="s">
        <v>52</v>
      </c>
      <c r="C144" s="40">
        <v>401000000</v>
      </c>
      <c r="D144" s="41">
        <v>4564500</v>
      </c>
      <c r="E144" s="41">
        <v>0</v>
      </c>
      <c r="F144" s="41">
        <v>300000</v>
      </c>
      <c r="G144" s="41">
        <v>0</v>
      </c>
      <c r="H144" s="41">
        <v>200000</v>
      </c>
      <c r="I144" s="41">
        <v>0</v>
      </c>
      <c r="J144" s="41">
        <v>1274000</v>
      </c>
      <c r="K144" s="41">
        <v>0</v>
      </c>
      <c r="L144" s="41">
        <v>100000</v>
      </c>
      <c r="M144" s="41">
        <v>0</v>
      </c>
      <c r="N144" s="41">
        <v>2690500</v>
      </c>
      <c r="O144" s="41">
        <v>0</v>
      </c>
      <c r="P144" s="42">
        <v>0</v>
      </c>
      <c r="Q144" s="6"/>
    </row>
    <row r="145" spans="1:17" ht="39.75" customHeight="1" x14ac:dyDescent="0.2">
      <c r="A145" s="39" t="s">
        <v>47</v>
      </c>
      <c r="B145" s="29" t="s">
        <v>51</v>
      </c>
      <c r="C145" s="40">
        <v>401000000</v>
      </c>
      <c r="D145" s="41">
        <v>14100</v>
      </c>
      <c r="E145" s="41">
        <v>0</v>
      </c>
      <c r="F145" s="41">
        <v>0</v>
      </c>
      <c r="G145" s="41">
        <v>0</v>
      </c>
      <c r="H145" s="41">
        <v>0</v>
      </c>
      <c r="I145" s="41">
        <v>0</v>
      </c>
      <c r="J145" s="41">
        <v>14100</v>
      </c>
      <c r="K145" s="41">
        <v>0</v>
      </c>
      <c r="L145" s="41">
        <v>0</v>
      </c>
      <c r="M145" s="41">
        <v>0</v>
      </c>
      <c r="N145" s="41">
        <v>0</v>
      </c>
      <c r="O145" s="41">
        <v>0</v>
      </c>
      <c r="P145" s="42">
        <v>0</v>
      </c>
      <c r="Q145" s="6"/>
    </row>
    <row r="146" spans="1:17" ht="39.75" customHeight="1" x14ac:dyDescent="0.2">
      <c r="A146" s="39" t="s">
        <v>47</v>
      </c>
      <c r="B146" s="29" t="s">
        <v>50</v>
      </c>
      <c r="C146" s="40">
        <v>401000000</v>
      </c>
      <c r="D146" s="41">
        <v>241500</v>
      </c>
      <c r="E146" s="41">
        <v>0</v>
      </c>
      <c r="F146" s="41">
        <v>0</v>
      </c>
      <c r="G146" s="41">
        <v>0</v>
      </c>
      <c r="H146" s="41">
        <v>0</v>
      </c>
      <c r="I146" s="41">
        <v>0</v>
      </c>
      <c r="J146" s="41">
        <v>241500</v>
      </c>
      <c r="K146" s="41">
        <v>0</v>
      </c>
      <c r="L146" s="41">
        <v>0</v>
      </c>
      <c r="M146" s="41">
        <v>0</v>
      </c>
      <c r="N146" s="41">
        <v>0</v>
      </c>
      <c r="O146" s="41">
        <v>0</v>
      </c>
      <c r="P146" s="42">
        <v>0</v>
      </c>
      <c r="Q146" s="6"/>
    </row>
    <row r="147" spans="1:17" ht="39.75" customHeight="1" x14ac:dyDescent="0.2">
      <c r="A147" s="39" t="s">
        <v>47</v>
      </c>
      <c r="B147" s="29" t="s">
        <v>49</v>
      </c>
      <c r="C147" s="40">
        <v>401000000</v>
      </c>
      <c r="D147" s="41">
        <v>1124800</v>
      </c>
      <c r="E147" s="41">
        <v>0</v>
      </c>
      <c r="F147" s="41">
        <v>0</v>
      </c>
      <c r="G147" s="41">
        <v>0</v>
      </c>
      <c r="H147" s="41">
        <v>0</v>
      </c>
      <c r="I147" s="41">
        <v>0</v>
      </c>
      <c r="J147" s="41">
        <v>6800</v>
      </c>
      <c r="K147" s="41">
        <v>0</v>
      </c>
      <c r="L147" s="41">
        <v>0</v>
      </c>
      <c r="M147" s="41">
        <v>0</v>
      </c>
      <c r="N147" s="41">
        <v>1118000</v>
      </c>
      <c r="O147" s="41">
        <v>0</v>
      </c>
      <c r="P147" s="42">
        <v>0</v>
      </c>
      <c r="Q147" s="6"/>
    </row>
    <row r="148" spans="1:17" ht="39.75" customHeight="1" x14ac:dyDescent="0.2">
      <c r="A148" s="39" t="s">
        <v>47</v>
      </c>
      <c r="B148" s="29" t="s">
        <v>48</v>
      </c>
      <c r="C148" s="40">
        <v>202461000</v>
      </c>
      <c r="D148" s="41">
        <v>1227700</v>
      </c>
      <c r="E148" s="41">
        <v>0</v>
      </c>
      <c r="F148" s="41">
        <v>0</v>
      </c>
      <c r="G148" s="41">
        <v>1227700</v>
      </c>
      <c r="H148" s="41">
        <v>0</v>
      </c>
      <c r="I148" s="41">
        <v>0</v>
      </c>
      <c r="J148" s="41">
        <v>0</v>
      </c>
      <c r="K148" s="41">
        <v>0</v>
      </c>
      <c r="L148" s="41">
        <v>0</v>
      </c>
      <c r="M148" s="41">
        <v>0</v>
      </c>
      <c r="N148" s="41">
        <v>0</v>
      </c>
      <c r="O148" s="41">
        <v>0</v>
      </c>
      <c r="P148" s="42">
        <v>0</v>
      </c>
      <c r="Q148" s="6"/>
    </row>
    <row r="149" spans="1:17" ht="39.75" customHeight="1" x14ac:dyDescent="0.2">
      <c r="A149" s="39" t="s">
        <v>47</v>
      </c>
      <c r="B149" s="29" t="s">
        <v>48</v>
      </c>
      <c r="C149" s="40">
        <v>202461000</v>
      </c>
      <c r="D149" s="41">
        <v>1525600</v>
      </c>
      <c r="E149" s="41">
        <v>0</v>
      </c>
      <c r="F149" s="41">
        <v>0</v>
      </c>
      <c r="G149" s="41">
        <v>1525600</v>
      </c>
      <c r="H149" s="41">
        <v>0</v>
      </c>
      <c r="I149" s="41">
        <v>0</v>
      </c>
      <c r="J149" s="41">
        <v>0</v>
      </c>
      <c r="K149" s="41">
        <v>0</v>
      </c>
      <c r="L149" s="41">
        <v>0</v>
      </c>
      <c r="M149" s="41">
        <v>0</v>
      </c>
      <c r="N149" s="41">
        <v>0</v>
      </c>
      <c r="O149" s="41">
        <v>0</v>
      </c>
      <c r="P149" s="42">
        <v>0</v>
      </c>
      <c r="Q149" s="6"/>
    </row>
    <row r="150" spans="1:17" ht="39.75" customHeight="1" x14ac:dyDescent="0.2">
      <c r="A150" s="39" t="s">
        <v>47</v>
      </c>
      <c r="B150" s="29" t="s">
        <v>46</v>
      </c>
      <c r="C150" s="40">
        <v>123003003</v>
      </c>
      <c r="D150" s="41">
        <v>729800</v>
      </c>
      <c r="E150" s="41">
        <v>65000</v>
      </c>
      <c r="F150" s="41">
        <v>61000</v>
      </c>
      <c r="G150" s="41">
        <v>61000</v>
      </c>
      <c r="H150" s="41">
        <v>61000</v>
      </c>
      <c r="I150" s="41">
        <v>61000</v>
      </c>
      <c r="J150" s="41">
        <v>61000</v>
      </c>
      <c r="K150" s="41">
        <v>61000</v>
      </c>
      <c r="L150" s="41">
        <v>61000</v>
      </c>
      <c r="M150" s="41">
        <v>61000</v>
      </c>
      <c r="N150" s="41">
        <v>61000</v>
      </c>
      <c r="O150" s="41">
        <v>61000</v>
      </c>
      <c r="P150" s="42">
        <v>54800</v>
      </c>
      <c r="Q150" s="6"/>
    </row>
    <row r="151" spans="1:17" ht="39.75" customHeight="1" x14ac:dyDescent="0.2">
      <c r="A151" s="43" t="s">
        <v>47</v>
      </c>
      <c r="B151" s="44" t="s">
        <v>46</v>
      </c>
      <c r="C151" s="45">
        <v>123003047</v>
      </c>
      <c r="D151" s="41">
        <v>87092100</v>
      </c>
      <c r="E151" s="41">
        <v>0</v>
      </c>
      <c r="F151" s="41">
        <v>73816200</v>
      </c>
      <c r="G151" s="41">
        <v>0</v>
      </c>
      <c r="H151" s="41">
        <v>13275900</v>
      </c>
      <c r="I151" s="41">
        <v>0</v>
      </c>
      <c r="J151" s="41">
        <v>0</v>
      </c>
      <c r="K151" s="41">
        <v>0</v>
      </c>
      <c r="L151" s="41">
        <v>0</v>
      </c>
      <c r="M151" s="41">
        <v>0</v>
      </c>
      <c r="N151" s="41">
        <v>0</v>
      </c>
      <c r="O151" s="41">
        <v>0</v>
      </c>
      <c r="P151" s="42">
        <v>0</v>
      </c>
      <c r="Q151" s="6"/>
    </row>
    <row r="152" spans="1:17" ht="27.75" customHeight="1" x14ac:dyDescent="0.2">
      <c r="A152" s="100" t="s">
        <v>68</v>
      </c>
      <c r="B152" s="100"/>
      <c r="C152" s="100"/>
      <c r="D152" s="46">
        <v>152006600</v>
      </c>
      <c r="E152" s="46">
        <v>3490000</v>
      </c>
      <c r="F152" s="46">
        <v>74933088</v>
      </c>
      <c r="G152" s="47">
        <v>6773200</v>
      </c>
      <c r="H152" s="46">
        <v>14782700</v>
      </c>
      <c r="I152" s="46">
        <v>485112</v>
      </c>
      <c r="J152" s="47">
        <v>14571700</v>
      </c>
      <c r="K152" s="46">
        <v>719700</v>
      </c>
      <c r="L152" s="46">
        <v>772620</v>
      </c>
      <c r="M152" s="47">
        <v>3078780</v>
      </c>
      <c r="N152" s="46">
        <v>30038900</v>
      </c>
      <c r="O152" s="46">
        <v>1508000</v>
      </c>
      <c r="P152" s="48">
        <v>852800</v>
      </c>
      <c r="Q152" s="6"/>
    </row>
    <row r="153" spans="1:17" ht="35.25" customHeight="1" x14ac:dyDescent="0.2">
      <c r="A153" s="39" t="s">
        <v>30</v>
      </c>
      <c r="B153" s="29" t="s">
        <v>44</v>
      </c>
      <c r="C153" s="40">
        <v>123002497</v>
      </c>
      <c r="D153" s="41">
        <v>11639900</v>
      </c>
      <c r="E153" s="41">
        <v>0</v>
      </c>
      <c r="F153" s="41">
        <v>0</v>
      </c>
      <c r="G153" s="41">
        <v>0</v>
      </c>
      <c r="H153" s="41">
        <v>0</v>
      </c>
      <c r="I153" s="41">
        <v>0</v>
      </c>
      <c r="J153" s="41">
        <v>0</v>
      </c>
      <c r="K153" s="41">
        <v>11639900</v>
      </c>
      <c r="L153" s="41">
        <v>0</v>
      </c>
      <c r="M153" s="41">
        <v>0</v>
      </c>
      <c r="N153" s="41">
        <v>0</v>
      </c>
      <c r="O153" s="41">
        <v>0</v>
      </c>
      <c r="P153" s="42">
        <v>0</v>
      </c>
      <c r="Q153" s="6"/>
    </row>
    <row r="154" spans="1:17" ht="35.25" customHeight="1" x14ac:dyDescent="0.2">
      <c r="A154" s="39" t="s">
        <v>30</v>
      </c>
      <c r="B154" s="29" t="s">
        <v>44</v>
      </c>
      <c r="C154" s="40">
        <v>123002522</v>
      </c>
      <c r="D154" s="41">
        <v>67019100</v>
      </c>
      <c r="E154" s="41">
        <v>0</v>
      </c>
      <c r="F154" s="41">
        <v>0</v>
      </c>
      <c r="G154" s="41">
        <v>0</v>
      </c>
      <c r="H154" s="41">
        <v>0</v>
      </c>
      <c r="I154" s="41">
        <v>0</v>
      </c>
      <c r="J154" s="41">
        <v>0</v>
      </c>
      <c r="K154" s="41">
        <v>67019100</v>
      </c>
      <c r="L154" s="41">
        <v>0</v>
      </c>
      <c r="M154" s="41">
        <v>0</v>
      </c>
      <c r="N154" s="41">
        <v>0</v>
      </c>
      <c r="O154" s="41">
        <v>0</v>
      </c>
      <c r="P154" s="42">
        <v>0</v>
      </c>
      <c r="Q154" s="6"/>
    </row>
    <row r="155" spans="1:17" ht="35.25" customHeight="1" x14ac:dyDescent="0.2">
      <c r="A155" s="39" t="s">
        <v>30</v>
      </c>
      <c r="B155" s="29" t="s">
        <v>43</v>
      </c>
      <c r="C155" s="40">
        <v>202939000</v>
      </c>
      <c r="D155" s="41">
        <v>204004500</v>
      </c>
      <c r="E155" s="41">
        <v>0</v>
      </c>
      <c r="F155" s="41">
        <v>0</v>
      </c>
      <c r="G155" s="41">
        <v>0</v>
      </c>
      <c r="H155" s="41">
        <v>0</v>
      </c>
      <c r="I155" s="41">
        <v>102005000</v>
      </c>
      <c r="J155" s="41">
        <v>0</v>
      </c>
      <c r="K155" s="41">
        <v>0</v>
      </c>
      <c r="L155" s="41">
        <v>101999500</v>
      </c>
      <c r="M155" s="41">
        <v>0</v>
      </c>
      <c r="N155" s="41">
        <v>0</v>
      </c>
      <c r="O155" s="41">
        <v>0</v>
      </c>
      <c r="P155" s="42">
        <v>0</v>
      </c>
      <c r="Q155" s="6"/>
    </row>
    <row r="156" spans="1:17" ht="35.25" customHeight="1" x14ac:dyDescent="0.2">
      <c r="A156" s="39" t="s">
        <v>30</v>
      </c>
      <c r="B156" s="29" t="s">
        <v>43</v>
      </c>
      <c r="C156" s="40">
        <v>202939000</v>
      </c>
      <c r="D156" s="41">
        <v>8500200</v>
      </c>
      <c r="E156" s="41">
        <v>0</v>
      </c>
      <c r="F156" s="41">
        <v>0</v>
      </c>
      <c r="G156" s="41">
        <v>0</v>
      </c>
      <c r="H156" s="41">
        <v>0</v>
      </c>
      <c r="I156" s="41">
        <v>4260000</v>
      </c>
      <c r="J156" s="41">
        <v>0</v>
      </c>
      <c r="K156" s="41">
        <v>0</v>
      </c>
      <c r="L156" s="41">
        <v>4240200</v>
      </c>
      <c r="M156" s="41">
        <v>0</v>
      </c>
      <c r="N156" s="41">
        <v>0</v>
      </c>
      <c r="O156" s="41">
        <v>0</v>
      </c>
      <c r="P156" s="42">
        <v>0</v>
      </c>
      <c r="Q156" s="6"/>
    </row>
    <row r="157" spans="1:17" ht="35.25" customHeight="1" x14ac:dyDescent="0.2">
      <c r="A157" s="39" t="s">
        <v>30</v>
      </c>
      <c r="B157" s="29" t="s">
        <v>42</v>
      </c>
      <c r="C157" s="40">
        <v>202456000</v>
      </c>
      <c r="D157" s="41">
        <v>-4066600</v>
      </c>
      <c r="E157" s="41">
        <v>0</v>
      </c>
      <c r="F157" s="41">
        <v>0</v>
      </c>
      <c r="G157" s="41">
        <v>0</v>
      </c>
      <c r="H157" s="41">
        <v>0</v>
      </c>
      <c r="I157" s="41">
        <v>0</v>
      </c>
      <c r="J157" s="41">
        <v>0</v>
      </c>
      <c r="K157" s="41">
        <v>0</v>
      </c>
      <c r="L157" s="41">
        <v>0</v>
      </c>
      <c r="M157" s="41">
        <v>0</v>
      </c>
      <c r="N157" s="41">
        <v>-4066600</v>
      </c>
      <c r="O157" s="41">
        <v>0</v>
      </c>
      <c r="P157" s="42">
        <v>0</v>
      </c>
      <c r="Q157" s="6"/>
    </row>
    <row r="158" spans="1:17" ht="35.25" customHeight="1" x14ac:dyDescent="0.2">
      <c r="A158" s="39" t="s">
        <v>30</v>
      </c>
      <c r="B158" s="29" t="s">
        <v>42</v>
      </c>
      <c r="C158" s="40">
        <v>202456000</v>
      </c>
      <c r="D158" s="41">
        <v>41148000</v>
      </c>
      <c r="E158" s="41">
        <v>6429400</v>
      </c>
      <c r="F158" s="41">
        <v>6429400</v>
      </c>
      <c r="G158" s="41">
        <v>5143500</v>
      </c>
      <c r="H158" s="41">
        <v>5143500</v>
      </c>
      <c r="I158" s="41">
        <v>5143500</v>
      </c>
      <c r="J158" s="41">
        <v>0</v>
      </c>
      <c r="K158" s="41">
        <v>0</v>
      </c>
      <c r="L158" s="41">
        <v>0</v>
      </c>
      <c r="M158" s="41">
        <v>5143500</v>
      </c>
      <c r="N158" s="41">
        <v>5143600</v>
      </c>
      <c r="O158" s="41">
        <v>2571600</v>
      </c>
      <c r="P158" s="42">
        <v>0</v>
      </c>
      <c r="Q158" s="6"/>
    </row>
    <row r="159" spans="1:17" ht="35.25" customHeight="1" x14ac:dyDescent="0.2">
      <c r="A159" s="39" t="s">
        <v>30</v>
      </c>
      <c r="B159" s="29" t="s">
        <v>42</v>
      </c>
      <c r="C159" s="40">
        <v>202456000</v>
      </c>
      <c r="D159" s="41">
        <v>11605800</v>
      </c>
      <c r="E159" s="41">
        <v>1813400</v>
      </c>
      <c r="F159" s="41">
        <v>1813400</v>
      </c>
      <c r="G159" s="41">
        <v>1450700</v>
      </c>
      <c r="H159" s="41">
        <v>1450700</v>
      </c>
      <c r="I159" s="41">
        <v>1450700</v>
      </c>
      <c r="J159" s="41">
        <v>0</v>
      </c>
      <c r="K159" s="41">
        <v>0</v>
      </c>
      <c r="L159" s="41">
        <v>0</v>
      </c>
      <c r="M159" s="41">
        <v>1450700</v>
      </c>
      <c r="N159" s="41">
        <v>1450700</v>
      </c>
      <c r="O159" s="41">
        <v>725500</v>
      </c>
      <c r="P159" s="42">
        <v>0</v>
      </c>
      <c r="Q159" s="6"/>
    </row>
    <row r="160" spans="1:17" ht="35.25" customHeight="1" x14ac:dyDescent="0.2">
      <c r="A160" s="39" t="s">
        <v>30</v>
      </c>
      <c r="B160" s="29" t="s">
        <v>41</v>
      </c>
      <c r="C160" s="40">
        <v>202454000</v>
      </c>
      <c r="D160" s="41">
        <v>990100</v>
      </c>
      <c r="E160" s="41">
        <v>0</v>
      </c>
      <c r="F160" s="41">
        <v>0</v>
      </c>
      <c r="G160" s="41">
        <v>0</v>
      </c>
      <c r="H160" s="41">
        <v>0</v>
      </c>
      <c r="I160" s="41">
        <v>0</v>
      </c>
      <c r="J160" s="41">
        <v>990100</v>
      </c>
      <c r="K160" s="41">
        <v>0</v>
      </c>
      <c r="L160" s="41">
        <v>0</v>
      </c>
      <c r="M160" s="41">
        <v>0</v>
      </c>
      <c r="N160" s="41">
        <v>0</v>
      </c>
      <c r="O160" s="41">
        <v>0</v>
      </c>
      <c r="P160" s="42">
        <v>0</v>
      </c>
      <c r="Q160" s="6"/>
    </row>
    <row r="161" spans="1:17" ht="35.25" customHeight="1" x14ac:dyDescent="0.2">
      <c r="A161" s="39" t="s">
        <v>30</v>
      </c>
      <c r="B161" s="29" t="s">
        <v>41</v>
      </c>
      <c r="C161" s="40">
        <v>202454000</v>
      </c>
      <c r="D161" s="41">
        <v>41300</v>
      </c>
      <c r="E161" s="41">
        <v>0</v>
      </c>
      <c r="F161" s="41">
        <v>0</v>
      </c>
      <c r="G161" s="41">
        <v>0</v>
      </c>
      <c r="H161" s="41">
        <v>0</v>
      </c>
      <c r="I161" s="41">
        <v>0</v>
      </c>
      <c r="J161" s="41">
        <v>41300</v>
      </c>
      <c r="K161" s="41">
        <v>0</v>
      </c>
      <c r="L161" s="41">
        <v>0</v>
      </c>
      <c r="M161" s="41">
        <v>0</v>
      </c>
      <c r="N161" s="41">
        <v>0</v>
      </c>
      <c r="O161" s="41">
        <v>0</v>
      </c>
      <c r="P161" s="42">
        <v>0</v>
      </c>
      <c r="Q161" s="6"/>
    </row>
    <row r="162" spans="1:17" ht="35.25" customHeight="1" x14ac:dyDescent="0.2">
      <c r="A162" s="39" t="s">
        <v>30</v>
      </c>
      <c r="B162" s="29" t="s">
        <v>40</v>
      </c>
      <c r="C162" s="40">
        <v>123002054</v>
      </c>
      <c r="D162" s="41">
        <v>0</v>
      </c>
      <c r="E162" s="41">
        <v>0</v>
      </c>
      <c r="F162" s="41">
        <v>0</v>
      </c>
      <c r="G162" s="41">
        <v>0</v>
      </c>
      <c r="H162" s="41">
        <v>0</v>
      </c>
      <c r="I162" s="41">
        <v>0</v>
      </c>
      <c r="J162" s="41">
        <v>5570600</v>
      </c>
      <c r="K162" s="41">
        <v>0</v>
      </c>
      <c r="L162" s="41">
        <v>-5570600</v>
      </c>
      <c r="M162" s="41">
        <v>0</v>
      </c>
      <c r="N162" s="41">
        <v>0</v>
      </c>
      <c r="O162" s="41">
        <v>0</v>
      </c>
      <c r="P162" s="42">
        <v>0</v>
      </c>
      <c r="Q162" s="6"/>
    </row>
    <row r="163" spans="1:17" ht="35.25" customHeight="1" x14ac:dyDescent="0.2">
      <c r="A163" s="39" t="s">
        <v>30</v>
      </c>
      <c r="B163" s="29" t="s">
        <v>40</v>
      </c>
      <c r="C163" s="40">
        <v>123002054</v>
      </c>
      <c r="D163" s="41">
        <v>34155000</v>
      </c>
      <c r="E163" s="41">
        <v>0</v>
      </c>
      <c r="F163" s="41">
        <v>0</v>
      </c>
      <c r="G163" s="41">
        <v>0</v>
      </c>
      <c r="H163" s="41">
        <v>0</v>
      </c>
      <c r="I163" s="41">
        <v>0</v>
      </c>
      <c r="J163" s="41">
        <v>0</v>
      </c>
      <c r="K163" s="41">
        <v>0</v>
      </c>
      <c r="L163" s="41">
        <v>34155000</v>
      </c>
      <c r="M163" s="41">
        <v>0</v>
      </c>
      <c r="N163" s="41">
        <v>0</v>
      </c>
      <c r="O163" s="41">
        <v>0</v>
      </c>
      <c r="P163" s="42">
        <v>0</v>
      </c>
      <c r="Q163" s="6"/>
    </row>
    <row r="164" spans="1:17" ht="35.25" customHeight="1" x14ac:dyDescent="0.2">
      <c r="A164" s="39" t="s">
        <v>30</v>
      </c>
      <c r="B164" s="29" t="s">
        <v>40</v>
      </c>
      <c r="C164" s="40">
        <v>123002057</v>
      </c>
      <c r="D164" s="41">
        <v>2597300</v>
      </c>
      <c r="E164" s="41">
        <v>0</v>
      </c>
      <c r="F164" s="41">
        <v>1080000</v>
      </c>
      <c r="G164" s="41">
        <v>540000</v>
      </c>
      <c r="H164" s="41">
        <v>540000</v>
      </c>
      <c r="I164" s="41">
        <v>437300</v>
      </c>
      <c r="J164" s="41">
        <v>0</v>
      </c>
      <c r="K164" s="41">
        <v>0</v>
      </c>
      <c r="L164" s="41">
        <v>0</v>
      </c>
      <c r="M164" s="41">
        <v>0</v>
      </c>
      <c r="N164" s="41">
        <v>0</v>
      </c>
      <c r="O164" s="41">
        <v>0</v>
      </c>
      <c r="P164" s="42">
        <v>0</v>
      </c>
      <c r="Q164" s="6"/>
    </row>
    <row r="165" spans="1:17" ht="35.25" customHeight="1" x14ac:dyDescent="0.2">
      <c r="A165" s="39" t="s">
        <v>30</v>
      </c>
      <c r="B165" s="29" t="s">
        <v>39</v>
      </c>
      <c r="C165" s="40">
        <v>123003010</v>
      </c>
      <c r="D165" s="41">
        <v>582760800</v>
      </c>
      <c r="E165" s="41">
        <v>29000000</v>
      </c>
      <c r="F165" s="41">
        <v>45000000</v>
      </c>
      <c r="G165" s="41">
        <v>45000000</v>
      </c>
      <c r="H165" s="41">
        <v>45000000</v>
      </c>
      <c r="I165" s="41">
        <v>98750000</v>
      </c>
      <c r="J165" s="41">
        <v>94644100</v>
      </c>
      <c r="K165" s="41">
        <v>54170500</v>
      </c>
      <c r="L165" s="41">
        <v>5570600</v>
      </c>
      <c r="M165" s="41">
        <v>53000000</v>
      </c>
      <c r="N165" s="41">
        <v>51820700</v>
      </c>
      <c r="O165" s="41">
        <v>54386200</v>
      </c>
      <c r="P165" s="42">
        <v>6418700</v>
      </c>
      <c r="Q165" s="6"/>
    </row>
    <row r="166" spans="1:17" ht="35.25" customHeight="1" x14ac:dyDescent="0.2">
      <c r="A166" s="39" t="s">
        <v>30</v>
      </c>
      <c r="B166" s="29" t="s">
        <v>39</v>
      </c>
      <c r="C166" s="40">
        <v>123003013</v>
      </c>
      <c r="D166" s="41">
        <v>2704100</v>
      </c>
      <c r="E166" s="41">
        <v>0</v>
      </c>
      <c r="F166" s="41">
        <v>0</v>
      </c>
      <c r="G166" s="41">
        <v>520000</v>
      </c>
      <c r="H166" s="41">
        <v>0</v>
      </c>
      <c r="I166" s="41">
        <v>0</v>
      </c>
      <c r="J166" s="41">
        <v>720000</v>
      </c>
      <c r="K166" s="41">
        <v>1464100</v>
      </c>
      <c r="L166" s="41">
        <v>0</v>
      </c>
      <c r="M166" s="41">
        <v>0</v>
      </c>
      <c r="N166" s="41">
        <v>0</v>
      </c>
      <c r="O166" s="41">
        <v>0</v>
      </c>
      <c r="P166" s="42">
        <v>0</v>
      </c>
      <c r="Q166" s="6"/>
    </row>
    <row r="167" spans="1:17" ht="35.25" customHeight="1" x14ac:dyDescent="0.2">
      <c r="A167" s="39" t="s">
        <v>30</v>
      </c>
      <c r="B167" s="29" t="s">
        <v>39</v>
      </c>
      <c r="C167" s="40">
        <v>123003015</v>
      </c>
      <c r="D167" s="41">
        <v>1153900</v>
      </c>
      <c r="E167" s="41">
        <v>193200</v>
      </c>
      <c r="F167" s="41">
        <v>193200</v>
      </c>
      <c r="G167" s="41">
        <v>193200</v>
      </c>
      <c r="H167" s="41">
        <v>128200</v>
      </c>
      <c r="I167" s="41">
        <v>128200</v>
      </c>
      <c r="J167" s="41">
        <v>0</v>
      </c>
      <c r="K167" s="41">
        <v>0</v>
      </c>
      <c r="L167" s="41">
        <v>0</v>
      </c>
      <c r="M167" s="41">
        <v>128200</v>
      </c>
      <c r="N167" s="41">
        <v>128200</v>
      </c>
      <c r="O167" s="41">
        <v>61500</v>
      </c>
      <c r="P167" s="42">
        <v>0</v>
      </c>
      <c r="Q167" s="6"/>
    </row>
    <row r="168" spans="1:17" ht="35.25" customHeight="1" x14ac:dyDescent="0.2">
      <c r="A168" s="39" t="s">
        <v>30</v>
      </c>
      <c r="B168" s="29" t="s">
        <v>39</v>
      </c>
      <c r="C168" s="40">
        <v>123003017</v>
      </c>
      <c r="D168" s="41">
        <v>1530800</v>
      </c>
      <c r="E168" s="41">
        <v>213900</v>
      </c>
      <c r="F168" s="41">
        <v>213900</v>
      </c>
      <c r="G168" s="41">
        <v>213900</v>
      </c>
      <c r="H168" s="41">
        <v>143900</v>
      </c>
      <c r="I168" s="41">
        <v>143900</v>
      </c>
      <c r="J168" s="41">
        <v>0</v>
      </c>
      <c r="K168" s="41">
        <v>0</v>
      </c>
      <c r="L168" s="41">
        <v>0</v>
      </c>
      <c r="M168" s="41">
        <v>143900</v>
      </c>
      <c r="N168" s="41">
        <v>143900</v>
      </c>
      <c r="O168" s="41">
        <v>313500</v>
      </c>
      <c r="P168" s="42">
        <v>0</v>
      </c>
      <c r="Q168" s="6"/>
    </row>
    <row r="169" spans="1:17" ht="35.25" customHeight="1" x14ac:dyDescent="0.2">
      <c r="A169" s="39" t="s">
        <v>30</v>
      </c>
      <c r="B169" s="29" t="s">
        <v>39</v>
      </c>
      <c r="C169" s="40">
        <v>123003019</v>
      </c>
      <c r="D169" s="41">
        <v>4426400</v>
      </c>
      <c r="E169" s="41">
        <v>510000</v>
      </c>
      <c r="F169" s="41">
        <v>510000</v>
      </c>
      <c r="G169" s="41">
        <v>510000</v>
      </c>
      <c r="H169" s="41">
        <v>250000</v>
      </c>
      <c r="I169" s="41">
        <v>25000</v>
      </c>
      <c r="J169" s="41">
        <v>25000</v>
      </c>
      <c r="K169" s="41">
        <v>25000</v>
      </c>
      <c r="L169" s="41">
        <v>25000</v>
      </c>
      <c r="M169" s="41">
        <v>25000</v>
      </c>
      <c r="N169" s="41">
        <v>470000</v>
      </c>
      <c r="O169" s="41">
        <v>1886400</v>
      </c>
      <c r="P169" s="42">
        <v>165000</v>
      </c>
      <c r="Q169" s="6"/>
    </row>
    <row r="170" spans="1:17" ht="35.25" customHeight="1" x14ac:dyDescent="0.2">
      <c r="A170" s="39" t="s">
        <v>30</v>
      </c>
      <c r="B170" s="29" t="s">
        <v>39</v>
      </c>
      <c r="C170" s="40">
        <v>123003022</v>
      </c>
      <c r="D170" s="41">
        <v>343500</v>
      </c>
      <c r="E170" s="41">
        <v>45000</v>
      </c>
      <c r="F170" s="41">
        <v>45000</v>
      </c>
      <c r="G170" s="41">
        <v>45000</v>
      </c>
      <c r="H170" s="41">
        <v>25000</v>
      </c>
      <c r="I170" s="41">
        <v>15000</v>
      </c>
      <c r="J170" s="41">
        <v>15000</v>
      </c>
      <c r="K170" s="41">
        <v>15000</v>
      </c>
      <c r="L170" s="41">
        <v>15000</v>
      </c>
      <c r="M170" s="41">
        <v>15000</v>
      </c>
      <c r="N170" s="41">
        <v>58000</v>
      </c>
      <c r="O170" s="41">
        <v>30500</v>
      </c>
      <c r="P170" s="42">
        <v>20000</v>
      </c>
      <c r="Q170" s="6"/>
    </row>
    <row r="171" spans="1:17" ht="35.25" customHeight="1" x14ac:dyDescent="0.2">
      <c r="A171" s="39" t="s">
        <v>30</v>
      </c>
      <c r="B171" s="29" t="s">
        <v>39</v>
      </c>
      <c r="C171" s="40">
        <v>123003023</v>
      </c>
      <c r="D171" s="41">
        <v>7154300</v>
      </c>
      <c r="E171" s="41">
        <v>950000</v>
      </c>
      <c r="F171" s="41">
        <v>950000</v>
      </c>
      <c r="G171" s="41">
        <v>950000</v>
      </c>
      <c r="H171" s="41">
        <v>475000</v>
      </c>
      <c r="I171" s="41">
        <v>190000</v>
      </c>
      <c r="J171" s="41">
        <v>190000</v>
      </c>
      <c r="K171" s="41">
        <v>190000</v>
      </c>
      <c r="L171" s="41">
        <v>190000</v>
      </c>
      <c r="M171" s="41">
        <v>190000</v>
      </c>
      <c r="N171" s="41">
        <v>675000</v>
      </c>
      <c r="O171" s="41">
        <v>2047900</v>
      </c>
      <c r="P171" s="42">
        <v>156400</v>
      </c>
      <c r="Q171" s="6"/>
    </row>
    <row r="172" spans="1:17" ht="35.25" customHeight="1" x14ac:dyDescent="0.2">
      <c r="A172" s="39" t="s">
        <v>30</v>
      </c>
      <c r="B172" s="29" t="s">
        <v>39</v>
      </c>
      <c r="C172" s="40">
        <v>123003024</v>
      </c>
      <c r="D172" s="41">
        <v>419526600</v>
      </c>
      <c r="E172" s="41">
        <v>20100000</v>
      </c>
      <c r="F172" s="41">
        <v>34150000</v>
      </c>
      <c r="G172" s="41">
        <v>34150000</v>
      </c>
      <c r="H172" s="41">
        <v>49650000</v>
      </c>
      <c r="I172" s="41">
        <v>25851900</v>
      </c>
      <c r="J172" s="41">
        <v>39224900</v>
      </c>
      <c r="K172" s="41">
        <v>35650000</v>
      </c>
      <c r="L172" s="41">
        <v>35050400</v>
      </c>
      <c r="M172" s="41">
        <v>34290000</v>
      </c>
      <c r="N172" s="41">
        <v>41376200</v>
      </c>
      <c r="O172" s="41">
        <v>5551700</v>
      </c>
      <c r="P172" s="42">
        <v>64481500</v>
      </c>
      <c r="Q172" s="6"/>
    </row>
    <row r="173" spans="1:17" ht="35.25" customHeight="1" x14ac:dyDescent="0.2">
      <c r="A173" s="39" t="s">
        <v>30</v>
      </c>
      <c r="B173" s="29" t="s">
        <v>39</v>
      </c>
      <c r="C173" s="40">
        <v>123003032</v>
      </c>
      <c r="D173" s="41">
        <v>3167600</v>
      </c>
      <c r="E173" s="41">
        <v>0</v>
      </c>
      <c r="F173" s="41">
        <v>0</v>
      </c>
      <c r="G173" s="41">
        <v>0</v>
      </c>
      <c r="H173" s="41">
        <v>0</v>
      </c>
      <c r="I173" s="41">
        <v>0</v>
      </c>
      <c r="J173" s="41">
        <v>1900600</v>
      </c>
      <c r="K173" s="41">
        <v>1267000</v>
      </c>
      <c r="L173" s="41">
        <v>0</v>
      </c>
      <c r="M173" s="41">
        <v>0</v>
      </c>
      <c r="N173" s="41">
        <v>0</v>
      </c>
      <c r="O173" s="41">
        <v>0</v>
      </c>
      <c r="P173" s="42">
        <v>0</v>
      </c>
      <c r="Q173" s="6"/>
    </row>
    <row r="174" spans="1:17" ht="35.25" customHeight="1" x14ac:dyDescent="0.2">
      <c r="A174" s="39" t="s">
        <v>30</v>
      </c>
      <c r="B174" s="29" t="s">
        <v>39</v>
      </c>
      <c r="C174" s="40">
        <v>123003015</v>
      </c>
      <c r="D174" s="41">
        <v>405300</v>
      </c>
      <c r="E174" s="41">
        <v>0</v>
      </c>
      <c r="F174" s="41">
        <v>0</v>
      </c>
      <c r="G174" s="41">
        <v>0</v>
      </c>
      <c r="H174" s="41">
        <v>0</v>
      </c>
      <c r="I174" s="41">
        <v>0</v>
      </c>
      <c r="J174" s="41">
        <v>0</v>
      </c>
      <c r="K174" s="41">
        <v>0</v>
      </c>
      <c r="L174" s="41">
        <v>0</v>
      </c>
      <c r="M174" s="41">
        <v>0</v>
      </c>
      <c r="N174" s="41">
        <v>405300</v>
      </c>
      <c r="O174" s="41">
        <v>0</v>
      </c>
      <c r="P174" s="42">
        <v>0</v>
      </c>
      <c r="Q174" s="6"/>
    </row>
    <row r="175" spans="1:17" ht="35.25" customHeight="1" x14ac:dyDescent="0.2">
      <c r="A175" s="39" t="s">
        <v>30</v>
      </c>
      <c r="B175" s="29" t="s">
        <v>39</v>
      </c>
      <c r="C175" s="40">
        <v>123003017</v>
      </c>
      <c r="D175" s="41">
        <v>182700</v>
      </c>
      <c r="E175" s="41">
        <v>0</v>
      </c>
      <c r="F175" s="41">
        <v>0</v>
      </c>
      <c r="G175" s="41">
        <v>0</v>
      </c>
      <c r="H175" s="41">
        <v>0</v>
      </c>
      <c r="I175" s="41">
        <v>0</v>
      </c>
      <c r="J175" s="41">
        <v>0</v>
      </c>
      <c r="K175" s="41">
        <v>0</v>
      </c>
      <c r="L175" s="41">
        <v>0</v>
      </c>
      <c r="M175" s="41">
        <v>0</v>
      </c>
      <c r="N175" s="41">
        <v>182700</v>
      </c>
      <c r="O175" s="41">
        <v>0</v>
      </c>
      <c r="P175" s="42">
        <v>0</v>
      </c>
      <c r="Q175" s="6"/>
    </row>
    <row r="176" spans="1:17" ht="35.25" customHeight="1" x14ac:dyDescent="0.2">
      <c r="A176" s="39" t="s">
        <v>30</v>
      </c>
      <c r="B176" s="29" t="s">
        <v>39</v>
      </c>
      <c r="C176" s="40">
        <v>123003032</v>
      </c>
      <c r="D176" s="41">
        <v>867100</v>
      </c>
      <c r="E176" s="41">
        <v>0</v>
      </c>
      <c r="F176" s="41">
        <v>0</v>
      </c>
      <c r="G176" s="41">
        <v>0</v>
      </c>
      <c r="H176" s="41">
        <v>0</v>
      </c>
      <c r="I176" s="41">
        <v>0</v>
      </c>
      <c r="J176" s="41">
        <v>0</v>
      </c>
      <c r="K176" s="41">
        <v>0</v>
      </c>
      <c r="L176" s="41">
        <v>867100</v>
      </c>
      <c r="M176" s="41">
        <v>0</v>
      </c>
      <c r="N176" s="41">
        <v>0</v>
      </c>
      <c r="O176" s="41">
        <v>0</v>
      </c>
      <c r="P176" s="42">
        <v>0</v>
      </c>
      <c r="Q176" s="6"/>
    </row>
    <row r="177" spans="1:17" ht="35.25" customHeight="1" x14ac:dyDescent="0.2">
      <c r="A177" s="39" t="s">
        <v>30</v>
      </c>
      <c r="B177" s="29" t="s">
        <v>38</v>
      </c>
      <c r="C177" s="40">
        <v>123003016</v>
      </c>
      <c r="D177" s="41">
        <v>8059800</v>
      </c>
      <c r="E177" s="41">
        <v>759800</v>
      </c>
      <c r="F177" s="41">
        <v>0</v>
      </c>
      <c r="G177" s="41">
        <v>0</v>
      </c>
      <c r="H177" s="41">
        <v>1800000</v>
      </c>
      <c r="I177" s="41">
        <v>0</v>
      </c>
      <c r="J177" s="41">
        <v>0</v>
      </c>
      <c r="K177" s="41">
        <v>2000000</v>
      </c>
      <c r="L177" s="41">
        <v>0</v>
      </c>
      <c r="M177" s="41">
        <v>0</v>
      </c>
      <c r="N177" s="41">
        <v>2000000</v>
      </c>
      <c r="O177" s="41">
        <v>1500000</v>
      </c>
      <c r="P177" s="42">
        <v>0</v>
      </c>
      <c r="Q177" s="6"/>
    </row>
    <row r="178" spans="1:17" ht="35.25" customHeight="1" x14ac:dyDescent="0.2">
      <c r="A178" s="39" t="s">
        <v>30</v>
      </c>
      <c r="B178" s="29" t="s">
        <v>38</v>
      </c>
      <c r="C178" s="40">
        <v>123003016</v>
      </c>
      <c r="D178" s="41">
        <v>-844900</v>
      </c>
      <c r="E178" s="41">
        <v>0</v>
      </c>
      <c r="F178" s="41">
        <v>0</v>
      </c>
      <c r="G178" s="41">
        <v>0</v>
      </c>
      <c r="H178" s="41">
        <v>0</v>
      </c>
      <c r="I178" s="41">
        <v>0</v>
      </c>
      <c r="J178" s="41">
        <v>0</v>
      </c>
      <c r="K178" s="41">
        <v>0</v>
      </c>
      <c r="L178" s="41">
        <v>0</v>
      </c>
      <c r="M178" s="41">
        <v>0</v>
      </c>
      <c r="N178" s="41">
        <v>0</v>
      </c>
      <c r="O178" s="41">
        <v>-844900</v>
      </c>
      <c r="P178" s="42">
        <v>0</v>
      </c>
      <c r="Q178" s="6"/>
    </row>
    <row r="179" spans="1:17" ht="35.25" customHeight="1" x14ac:dyDescent="0.2">
      <c r="A179" s="39" t="s">
        <v>30</v>
      </c>
      <c r="B179" s="29" t="s">
        <v>37</v>
      </c>
      <c r="C179" s="40">
        <v>202453000</v>
      </c>
      <c r="D179" s="41">
        <v>305600</v>
      </c>
      <c r="E179" s="41">
        <v>0</v>
      </c>
      <c r="F179" s="41">
        <v>0</v>
      </c>
      <c r="G179" s="41">
        <v>0</v>
      </c>
      <c r="H179" s="41">
        <v>0</v>
      </c>
      <c r="I179" s="41">
        <v>0</v>
      </c>
      <c r="J179" s="41">
        <v>0</v>
      </c>
      <c r="K179" s="41">
        <v>0</v>
      </c>
      <c r="L179" s="41">
        <v>0</v>
      </c>
      <c r="M179" s="41">
        <v>0</v>
      </c>
      <c r="N179" s="41">
        <v>0</v>
      </c>
      <c r="O179" s="41">
        <v>305600</v>
      </c>
      <c r="P179" s="42">
        <v>0</v>
      </c>
      <c r="Q179" s="6"/>
    </row>
    <row r="180" spans="1:17" ht="35.25" customHeight="1" x14ac:dyDescent="0.2">
      <c r="A180" s="39" t="s">
        <v>30</v>
      </c>
      <c r="B180" s="29" t="s">
        <v>37</v>
      </c>
      <c r="C180" s="40">
        <v>202453000</v>
      </c>
      <c r="D180" s="41">
        <v>5573900</v>
      </c>
      <c r="E180" s="41">
        <v>475200</v>
      </c>
      <c r="F180" s="41">
        <v>475200</v>
      </c>
      <c r="G180" s="41">
        <v>475200</v>
      </c>
      <c r="H180" s="41">
        <v>475200</v>
      </c>
      <c r="I180" s="41">
        <v>1425600</v>
      </c>
      <c r="J180" s="41">
        <v>0</v>
      </c>
      <c r="K180" s="41">
        <v>475200</v>
      </c>
      <c r="L180" s="41">
        <v>237600</v>
      </c>
      <c r="M180" s="41">
        <v>237600</v>
      </c>
      <c r="N180" s="41">
        <v>475200</v>
      </c>
      <c r="O180" s="41">
        <v>475200</v>
      </c>
      <c r="P180" s="42">
        <v>346700</v>
      </c>
      <c r="Q180" s="6"/>
    </row>
    <row r="181" spans="1:17" ht="35.25" customHeight="1" x14ac:dyDescent="0.2">
      <c r="A181" s="39" t="s">
        <v>30</v>
      </c>
      <c r="B181" s="29" t="s">
        <v>37</v>
      </c>
      <c r="C181" s="40">
        <v>202453000</v>
      </c>
      <c r="D181" s="41">
        <v>232300</v>
      </c>
      <c r="E181" s="41">
        <v>19800</v>
      </c>
      <c r="F181" s="41">
        <v>19800</v>
      </c>
      <c r="G181" s="41">
        <v>19800</v>
      </c>
      <c r="H181" s="41">
        <v>19800</v>
      </c>
      <c r="I181" s="41">
        <v>59400</v>
      </c>
      <c r="J181" s="41">
        <v>0</v>
      </c>
      <c r="K181" s="41">
        <v>19800</v>
      </c>
      <c r="L181" s="41">
        <v>9900</v>
      </c>
      <c r="M181" s="41">
        <v>9900</v>
      </c>
      <c r="N181" s="41">
        <v>19800</v>
      </c>
      <c r="O181" s="41">
        <v>19800</v>
      </c>
      <c r="P181" s="42">
        <v>14500</v>
      </c>
      <c r="Q181" s="6"/>
    </row>
    <row r="182" spans="1:17" ht="35.25" customHeight="1" x14ac:dyDescent="0.2">
      <c r="A182" s="39" t="s">
        <v>30</v>
      </c>
      <c r="B182" s="29" t="s">
        <v>36</v>
      </c>
      <c r="C182" s="40">
        <v>204431000</v>
      </c>
      <c r="D182" s="41">
        <v>37575700</v>
      </c>
      <c r="E182" s="41">
        <v>3359000</v>
      </c>
      <c r="F182" s="41">
        <v>3359000</v>
      </c>
      <c r="G182" s="41">
        <v>3359000</v>
      </c>
      <c r="H182" s="41">
        <v>3359000</v>
      </c>
      <c r="I182" s="41">
        <v>7725700</v>
      </c>
      <c r="J182" s="41">
        <v>7725700</v>
      </c>
      <c r="K182" s="41">
        <v>0</v>
      </c>
      <c r="L182" s="41">
        <v>0</v>
      </c>
      <c r="M182" s="41">
        <v>3359000</v>
      </c>
      <c r="N182" s="41">
        <v>3376300</v>
      </c>
      <c r="O182" s="41">
        <v>1953000</v>
      </c>
      <c r="P182" s="42">
        <v>0</v>
      </c>
      <c r="Q182" s="6"/>
    </row>
    <row r="183" spans="1:17" ht="35.25" customHeight="1" x14ac:dyDescent="0.2">
      <c r="A183" s="39" t="s">
        <v>30</v>
      </c>
      <c r="B183" s="29" t="s">
        <v>36</v>
      </c>
      <c r="C183" s="40">
        <v>204431000</v>
      </c>
      <c r="D183" s="41">
        <v>1484300</v>
      </c>
      <c r="E183" s="41">
        <v>0</v>
      </c>
      <c r="F183" s="41">
        <v>0</v>
      </c>
      <c r="G183" s="41">
        <v>0</v>
      </c>
      <c r="H183" s="41">
        <v>0</v>
      </c>
      <c r="I183" s="41">
        <v>0</v>
      </c>
      <c r="J183" s="41">
        <v>0</v>
      </c>
      <c r="K183" s="41">
        <v>0</v>
      </c>
      <c r="L183" s="41">
        <v>0</v>
      </c>
      <c r="M183" s="41">
        <v>0</v>
      </c>
      <c r="N183" s="41">
        <v>0</v>
      </c>
      <c r="O183" s="41">
        <v>1484300</v>
      </c>
      <c r="P183" s="42">
        <v>0</v>
      </c>
      <c r="Q183" s="6"/>
    </row>
    <row r="184" spans="1:17" ht="35.25" customHeight="1" x14ac:dyDescent="0.2">
      <c r="A184" s="39" t="s">
        <v>30</v>
      </c>
      <c r="B184" s="29" t="s">
        <v>35</v>
      </c>
      <c r="C184" s="40">
        <v>123004008</v>
      </c>
      <c r="D184" s="41">
        <v>8759000</v>
      </c>
      <c r="E184" s="41">
        <v>0</v>
      </c>
      <c r="F184" s="41">
        <v>0</v>
      </c>
      <c r="G184" s="41">
        <v>0</v>
      </c>
      <c r="H184" s="41">
        <v>0</v>
      </c>
      <c r="I184" s="41">
        <v>0</v>
      </c>
      <c r="J184" s="41">
        <v>0</v>
      </c>
      <c r="K184" s="41">
        <v>0</v>
      </c>
      <c r="L184" s="41">
        <v>0</v>
      </c>
      <c r="M184" s="41">
        <v>0</v>
      </c>
      <c r="N184" s="41">
        <v>8759000</v>
      </c>
      <c r="O184" s="41">
        <v>0</v>
      </c>
      <c r="P184" s="42">
        <v>0</v>
      </c>
      <c r="Q184" s="6"/>
    </row>
    <row r="185" spans="1:17" ht="35.25" customHeight="1" x14ac:dyDescent="0.2">
      <c r="A185" s="39" t="s">
        <v>30</v>
      </c>
      <c r="B185" s="29" t="s">
        <v>34</v>
      </c>
      <c r="C185" s="40">
        <v>120000000</v>
      </c>
      <c r="D185" s="41">
        <v>10870000</v>
      </c>
      <c r="E185" s="41">
        <v>0</v>
      </c>
      <c r="F185" s="41">
        <v>0</v>
      </c>
      <c r="G185" s="41">
        <v>0</v>
      </c>
      <c r="H185" s="41">
        <v>0</v>
      </c>
      <c r="I185" s="41">
        <v>0</v>
      </c>
      <c r="J185" s="41">
        <v>10870000</v>
      </c>
      <c r="K185" s="41">
        <v>0</v>
      </c>
      <c r="L185" s="41">
        <v>0</v>
      </c>
      <c r="M185" s="41">
        <v>0</v>
      </c>
      <c r="N185" s="41">
        <v>0</v>
      </c>
      <c r="O185" s="41">
        <v>0</v>
      </c>
      <c r="P185" s="42">
        <v>0</v>
      </c>
      <c r="Q185" s="6"/>
    </row>
    <row r="186" spans="1:17" ht="35.25" customHeight="1" x14ac:dyDescent="0.2">
      <c r="A186" s="39" t="s">
        <v>30</v>
      </c>
      <c r="B186" s="29" t="s">
        <v>33</v>
      </c>
      <c r="C186" s="40">
        <v>120000000</v>
      </c>
      <c r="D186" s="41">
        <v>4420000</v>
      </c>
      <c r="E186" s="41">
        <v>0</v>
      </c>
      <c r="F186" s="41">
        <v>0</v>
      </c>
      <c r="G186" s="41">
        <v>0</v>
      </c>
      <c r="H186" s="41">
        <v>0</v>
      </c>
      <c r="I186" s="41">
        <v>0</v>
      </c>
      <c r="J186" s="41">
        <v>4420000</v>
      </c>
      <c r="K186" s="41">
        <v>0</v>
      </c>
      <c r="L186" s="41">
        <v>0</v>
      </c>
      <c r="M186" s="41">
        <v>0</v>
      </c>
      <c r="N186" s="41">
        <v>0</v>
      </c>
      <c r="O186" s="41">
        <v>0</v>
      </c>
      <c r="P186" s="42">
        <v>0</v>
      </c>
      <c r="Q186" s="6"/>
    </row>
    <row r="187" spans="1:17" ht="35.25" customHeight="1" x14ac:dyDescent="0.2">
      <c r="A187" s="39" t="s">
        <v>30</v>
      </c>
      <c r="B187" s="29" t="s">
        <v>32</v>
      </c>
      <c r="C187" s="40">
        <v>120000000</v>
      </c>
      <c r="D187" s="41">
        <v>-5870000</v>
      </c>
      <c r="E187" s="41">
        <v>0</v>
      </c>
      <c r="F187" s="41">
        <v>0</v>
      </c>
      <c r="G187" s="41">
        <v>0</v>
      </c>
      <c r="H187" s="41">
        <v>0</v>
      </c>
      <c r="I187" s="41">
        <v>0</v>
      </c>
      <c r="J187" s="41">
        <v>-5870000</v>
      </c>
      <c r="K187" s="41">
        <v>0</v>
      </c>
      <c r="L187" s="41">
        <v>0</v>
      </c>
      <c r="M187" s="41">
        <v>0</v>
      </c>
      <c r="N187" s="41">
        <v>0</v>
      </c>
      <c r="O187" s="41">
        <v>0</v>
      </c>
      <c r="P187" s="42">
        <v>0</v>
      </c>
      <c r="Q187" s="6"/>
    </row>
    <row r="188" spans="1:17" ht="35.25" customHeight="1" x14ac:dyDescent="0.2">
      <c r="A188" s="39" t="s">
        <v>30</v>
      </c>
      <c r="B188" s="29" t="s">
        <v>31</v>
      </c>
      <c r="C188" s="40">
        <v>120000000</v>
      </c>
      <c r="D188" s="41">
        <v>-2040000</v>
      </c>
      <c r="E188" s="41">
        <v>0</v>
      </c>
      <c r="F188" s="41">
        <v>0</v>
      </c>
      <c r="G188" s="41">
        <v>0</v>
      </c>
      <c r="H188" s="41">
        <v>0</v>
      </c>
      <c r="I188" s="41">
        <v>0</v>
      </c>
      <c r="J188" s="41">
        <v>-2040000</v>
      </c>
      <c r="K188" s="41">
        <v>0</v>
      </c>
      <c r="L188" s="41">
        <v>0</v>
      </c>
      <c r="M188" s="41">
        <v>0</v>
      </c>
      <c r="N188" s="41">
        <v>0</v>
      </c>
      <c r="O188" s="41">
        <v>0</v>
      </c>
      <c r="P188" s="42">
        <v>0</v>
      </c>
      <c r="Q188" s="6"/>
    </row>
    <row r="189" spans="1:17" ht="35.25" customHeight="1" x14ac:dyDescent="0.2">
      <c r="A189" s="43" t="s">
        <v>30</v>
      </c>
      <c r="B189" s="44" t="s">
        <v>29</v>
      </c>
      <c r="C189" s="45">
        <v>120000000</v>
      </c>
      <c r="D189" s="41">
        <v>-1602100</v>
      </c>
      <c r="E189" s="41">
        <v>0</v>
      </c>
      <c r="F189" s="41">
        <v>0</v>
      </c>
      <c r="G189" s="41">
        <v>0</v>
      </c>
      <c r="H189" s="41">
        <v>0</v>
      </c>
      <c r="I189" s="41">
        <v>0</v>
      </c>
      <c r="J189" s="41">
        <v>-1602100</v>
      </c>
      <c r="K189" s="41">
        <v>0</v>
      </c>
      <c r="L189" s="41">
        <v>0</v>
      </c>
      <c r="M189" s="41">
        <v>0</v>
      </c>
      <c r="N189" s="41">
        <v>0</v>
      </c>
      <c r="O189" s="41">
        <v>0</v>
      </c>
      <c r="P189" s="42">
        <v>0</v>
      </c>
      <c r="Q189" s="6"/>
    </row>
    <row r="190" spans="1:17" ht="24.75" customHeight="1" x14ac:dyDescent="0.2">
      <c r="A190" s="100" t="s">
        <v>45</v>
      </c>
      <c r="B190" s="100"/>
      <c r="C190" s="100"/>
      <c r="D190" s="46">
        <v>1468781300</v>
      </c>
      <c r="E190" s="46">
        <v>63868700</v>
      </c>
      <c r="F190" s="46">
        <v>94238900</v>
      </c>
      <c r="G190" s="47">
        <v>92570300</v>
      </c>
      <c r="H190" s="46">
        <v>108460300</v>
      </c>
      <c r="I190" s="46">
        <v>247611200</v>
      </c>
      <c r="J190" s="47">
        <v>156825200</v>
      </c>
      <c r="K190" s="46">
        <v>173935600</v>
      </c>
      <c r="L190" s="46">
        <v>176789700</v>
      </c>
      <c r="M190" s="47">
        <v>97992800</v>
      </c>
      <c r="N190" s="46">
        <v>112418000</v>
      </c>
      <c r="O190" s="46">
        <v>72467800</v>
      </c>
      <c r="P190" s="48">
        <v>71602800</v>
      </c>
      <c r="Q190" s="6"/>
    </row>
    <row r="191" spans="1:17" ht="27.75" customHeight="1" x14ac:dyDescent="0.2">
      <c r="A191" s="11" t="s">
        <v>24</v>
      </c>
      <c r="B191" s="35" t="s">
        <v>27</v>
      </c>
      <c r="C191" s="36">
        <v>202499000</v>
      </c>
      <c r="D191" s="37">
        <v>334800</v>
      </c>
      <c r="E191" s="37">
        <v>0</v>
      </c>
      <c r="F191" s="37">
        <v>0</v>
      </c>
      <c r="G191" s="37">
        <v>334800</v>
      </c>
      <c r="H191" s="37">
        <v>0</v>
      </c>
      <c r="I191" s="37">
        <v>0</v>
      </c>
      <c r="J191" s="37">
        <v>0</v>
      </c>
      <c r="K191" s="37">
        <v>0</v>
      </c>
      <c r="L191" s="37">
        <v>0</v>
      </c>
      <c r="M191" s="37">
        <v>0</v>
      </c>
      <c r="N191" s="37">
        <v>0</v>
      </c>
      <c r="O191" s="37">
        <v>0</v>
      </c>
      <c r="P191" s="38">
        <v>0</v>
      </c>
      <c r="Q191" s="6"/>
    </row>
    <row r="192" spans="1:17" ht="27.75" customHeight="1" x14ac:dyDescent="0.2">
      <c r="A192" s="39" t="s">
        <v>24</v>
      </c>
      <c r="B192" s="29" t="s">
        <v>27</v>
      </c>
      <c r="C192" s="40">
        <v>202499000</v>
      </c>
      <c r="D192" s="41">
        <v>94400</v>
      </c>
      <c r="E192" s="41">
        <v>0</v>
      </c>
      <c r="F192" s="41">
        <v>0</v>
      </c>
      <c r="G192" s="41">
        <v>94400</v>
      </c>
      <c r="H192" s="41">
        <v>0</v>
      </c>
      <c r="I192" s="41">
        <v>0</v>
      </c>
      <c r="J192" s="41">
        <v>0</v>
      </c>
      <c r="K192" s="41">
        <v>0</v>
      </c>
      <c r="L192" s="41">
        <v>0</v>
      </c>
      <c r="M192" s="41">
        <v>0</v>
      </c>
      <c r="N192" s="41">
        <v>0</v>
      </c>
      <c r="O192" s="41">
        <v>0</v>
      </c>
      <c r="P192" s="42">
        <v>0</v>
      </c>
      <c r="Q192" s="6"/>
    </row>
    <row r="193" spans="1:17" ht="27.75" customHeight="1" x14ac:dyDescent="0.2">
      <c r="A193" s="39" t="s">
        <v>24</v>
      </c>
      <c r="B193" s="29" t="s">
        <v>26</v>
      </c>
      <c r="C193" s="40">
        <v>123003037</v>
      </c>
      <c r="D193" s="41">
        <v>63200</v>
      </c>
      <c r="E193" s="41">
        <v>5300</v>
      </c>
      <c r="F193" s="41">
        <v>5200</v>
      </c>
      <c r="G193" s="41">
        <v>5200</v>
      </c>
      <c r="H193" s="41">
        <v>5200</v>
      </c>
      <c r="I193" s="41">
        <v>5200</v>
      </c>
      <c r="J193" s="41">
        <v>5200</v>
      </c>
      <c r="K193" s="41">
        <v>5200</v>
      </c>
      <c r="L193" s="41">
        <v>5200</v>
      </c>
      <c r="M193" s="41">
        <v>5200</v>
      </c>
      <c r="N193" s="41">
        <v>5200</v>
      </c>
      <c r="O193" s="41">
        <v>5200</v>
      </c>
      <c r="P193" s="42">
        <v>5900</v>
      </c>
      <c r="Q193" s="6"/>
    </row>
    <row r="194" spans="1:17" ht="27.75" customHeight="1" x14ac:dyDescent="0.2">
      <c r="A194" s="39" t="s">
        <v>24</v>
      </c>
      <c r="B194" s="29" t="s">
        <v>25</v>
      </c>
      <c r="C194" s="40">
        <v>120000000</v>
      </c>
      <c r="D194" s="41">
        <v>800000</v>
      </c>
      <c r="E194" s="41">
        <v>0</v>
      </c>
      <c r="F194" s="41">
        <v>0</v>
      </c>
      <c r="G194" s="41">
        <v>0</v>
      </c>
      <c r="H194" s="41">
        <v>0</v>
      </c>
      <c r="I194" s="41">
        <v>0</v>
      </c>
      <c r="J194" s="41">
        <v>800000</v>
      </c>
      <c r="K194" s="41">
        <v>0</v>
      </c>
      <c r="L194" s="41">
        <v>0</v>
      </c>
      <c r="M194" s="41">
        <v>0</v>
      </c>
      <c r="N194" s="41">
        <v>0</v>
      </c>
      <c r="O194" s="41">
        <v>0</v>
      </c>
      <c r="P194" s="42">
        <v>0</v>
      </c>
      <c r="Q194" s="6"/>
    </row>
    <row r="195" spans="1:17" ht="27.75" customHeight="1" x14ac:dyDescent="0.2">
      <c r="A195" s="43" t="s">
        <v>24</v>
      </c>
      <c r="B195" s="44" t="s">
        <v>23</v>
      </c>
      <c r="C195" s="45">
        <v>120000000</v>
      </c>
      <c r="D195" s="41">
        <v>-20800</v>
      </c>
      <c r="E195" s="41">
        <v>0</v>
      </c>
      <c r="F195" s="41">
        <v>0</v>
      </c>
      <c r="G195" s="41">
        <v>0</v>
      </c>
      <c r="H195" s="41">
        <v>0</v>
      </c>
      <c r="I195" s="41">
        <v>0</v>
      </c>
      <c r="J195" s="41">
        <v>-20800</v>
      </c>
      <c r="K195" s="41">
        <v>0</v>
      </c>
      <c r="L195" s="41">
        <v>0</v>
      </c>
      <c r="M195" s="41">
        <v>0</v>
      </c>
      <c r="N195" s="41">
        <v>0</v>
      </c>
      <c r="O195" s="41">
        <v>0</v>
      </c>
      <c r="P195" s="42">
        <v>0</v>
      </c>
      <c r="Q195" s="6"/>
    </row>
    <row r="196" spans="1:17" ht="27" customHeight="1" x14ac:dyDescent="0.2">
      <c r="A196" s="100" t="s">
        <v>28</v>
      </c>
      <c r="B196" s="100"/>
      <c r="C196" s="100"/>
      <c r="D196" s="46">
        <v>1271600</v>
      </c>
      <c r="E196" s="46">
        <v>5300</v>
      </c>
      <c r="F196" s="46">
        <v>5200</v>
      </c>
      <c r="G196" s="47">
        <v>434400</v>
      </c>
      <c r="H196" s="46">
        <v>5200</v>
      </c>
      <c r="I196" s="46">
        <v>5200</v>
      </c>
      <c r="J196" s="47">
        <v>784400</v>
      </c>
      <c r="K196" s="46">
        <v>5200</v>
      </c>
      <c r="L196" s="46">
        <v>5200</v>
      </c>
      <c r="M196" s="47">
        <v>5200</v>
      </c>
      <c r="N196" s="46">
        <v>5200</v>
      </c>
      <c r="O196" s="46">
        <v>5200</v>
      </c>
      <c r="P196" s="48">
        <v>5900</v>
      </c>
      <c r="Q196" s="6"/>
    </row>
    <row r="197" spans="1:17" ht="39.75" customHeight="1" x14ac:dyDescent="0.2">
      <c r="A197" s="11" t="s">
        <v>16</v>
      </c>
      <c r="B197" s="35" t="s">
        <v>21</v>
      </c>
      <c r="C197" s="36">
        <v>401000000</v>
      </c>
      <c r="D197" s="37">
        <v>952625</v>
      </c>
      <c r="E197" s="37">
        <v>0</v>
      </c>
      <c r="F197" s="37">
        <v>400900</v>
      </c>
      <c r="G197" s="37">
        <v>0</v>
      </c>
      <c r="H197" s="37">
        <v>0</v>
      </c>
      <c r="I197" s="37">
        <v>0</v>
      </c>
      <c r="J197" s="37">
        <v>544325</v>
      </c>
      <c r="K197" s="37">
        <v>0</v>
      </c>
      <c r="L197" s="37">
        <v>7400</v>
      </c>
      <c r="M197" s="37">
        <v>0</v>
      </c>
      <c r="N197" s="37">
        <v>0</v>
      </c>
      <c r="O197" s="37">
        <v>0</v>
      </c>
      <c r="P197" s="38">
        <v>0</v>
      </c>
      <c r="Q197" s="6"/>
    </row>
    <row r="198" spans="1:17" ht="39.75" customHeight="1" x14ac:dyDescent="0.2">
      <c r="A198" s="39" t="s">
        <v>16</v>
      </c>
      <c r="B198" s="29" t="s">
        <v>20</v>
      </c>
      <c r="C198" s="40">
        <v>123002127</v>
      </c>
      <c r="D198" s="41">
        <v>29077600</v>
      </c>
      <c r="E198" s="41">
        <v>0</v>
      </c>
      <c r="F198" s="41">
        <v>29077600</v>
      </c>
      <c r="G198" s="41">
        <v>0</v>
      </c>
      <c r="H198" s="41">
        <v>0</v>
      </c>
      <c r="I198" s="41">
        <v>0</v>
      </c>
      <c r="J198" s="41">
        <v>0</v>
      </c>
      <c r="K198" s="41">
        <v>0</v>
      </c>
      <c r="L198" s="41">
        <v>0</v>
      </c>
      <c r="M198" s="41">
        <v>0</v>
      </c>
      <c r="N198" s="41">
        <v>0</v>
      </c>
      <c r="O198" s="41">
        <v>0</v>
      </c>
      <c r="P198" s="42">
        <v>0</v>
      </c>
      <c r="Q198" s="6"/>
    </row>
    <row r="199" spans="1:17" ht="39.75" customHeight="1" x14ac:dyDescent="0.2">
      <c r="A199" s="39" t="s">
        <v>16</v>
      </c>
      <c r="B199" s="29" t="s">
        <v>20</v>
      </c>
      <c r="C199" s="40">
        <v>123002128</v>
      </c>
      <c r="D199" s="41">
        <v>25139500</v>
      </c>
      <c r="E199" s="41">
        <v>0</v>
      </c>
      <c r="F199" s="41">
        <v>16878100</v>
      </c>
      <c r="G199" s="41">
        <v>0</v>
      </c>
      <c r="H199" s="41">
        <v>8261400</v>
      </c>
      <c r="I199" s="41">
        <v>0</v>
      </c>
      <c r="J199" s="41">
        <v>0</v>
      </c>
      <c r="K199" s="41">
        <v>0</v>
      </c>
      <c r="L199" s="41">
        <v>0</v>
      </c>
      <c r="M199" s="41">
        <v>0</v>
      </c>
      <c r="N199" s="41">
        <v>0</v>
      </c>
      <c r="O199" s="41">
        <v>0</v>
      </c>
      <c r="P199" s="42">
        <v>0</v>
      </c>
      <c r="Q199" s="6"/>
    </row>
    <row r="200" spans="1:17" ht="39.75" customHeight="1" x14ac:dyDescent="0.2">
      <c r="A200" s="39" t="s">
        <v>16</v>
      </c>
      <c r="B200" s="29" t="s">
        <v>19</v>
      </c>
      <c r="C200" s="40">
        <v>123002185</v>
      </c>
      <c r="D200" s="41">
        <v>1776400</v>
      </c>
      <c r="E200" s="41">
        <v>1671100</v>
      </c>
      <c r="F200" s="41">
        <v>0</v>
      </c>
      <c r="G200" s="41">
        <v>0</v>
      </c>
      <c r="H200" s="41">
        <v>105300</v>
      </c>
      <c r="I200" s="41">
        <v>0</v>
      </c>
      <c r="J200" s="41">
        <v>0</v>
      </c>
      <c r="K200" s="41">
        <v>0</v>
      </c>
      <c r="L200" s="41">
        <v>0</v>
      </c>
      <c r="M200" s="41">
        <v>0</v>
      </c>
      <c r="N200" s="41">
        <v>0</v>
      </c>
      <c r="O200" s="41">
        <v>0</v>
      </c>
      <c r="P200" s="42">
        <v>0</v>
      </c>
      <c r="Q200" s="6"/>
    </row>
    <row r="201" spans="1:17" ht="39.75" customHeight="1" x14ac:dyDescent="0.2">
      <c r="A201" s="39" t="s">
        <v>16</v>
      </c>
      <c r="B201" s="29" t="s">
        <v>18</v>
      </c>
      <c r="C201" s="40">
        <v>123003052</v>
      </c>
      <c r="D201" s="41">
        <v>281400</v>
      </c>
      <c r="E201" s="41">
        <v>31300</v>
      </c>
      <c r="F201" s="41">
        <v>31300</v>
      </c>
      <c r="G201" s="41">
        <v>31300</v>
      </c>
      <c r="H201" s="41">
        <v>31300</v>
      </c>
      <c r="I201" s="41">
        <v>44500</v>
      </c>
      <c r="J201" s="41">
        <v>24700</v>
      </c>
      <c r="K201" s="41">
        <v>9232</v>
      </c>
      <c r="L201" s="41">
        <v>15676</v>
      </c>
      <c r="M201" s="41">
        <v>15676</v>
      </c>
      <c r="N201" s="41">
        <v>15676</v>
      </c>
      <c r="O201" s="41">
        <v>15676</v>
      </c>
      <c r="P201" s="42">
        <v>15064</v>
      </c>
      <c r="Q201" s="6"/>
    </row>
    <row r="202" spans="1:17" ht="39.75" customHeight="1" x14ac:dyDescent="0.2">
      <c r="A202" s="39" t="s">
        <v>16</v>
      </c>
      <c r="B202" s="29" t="s">
        <v>17</v>
      </c>
      <c r="C202" s="40">
        <v>120000000</v>
      </c>
      <c r="D202" s="41">
        <v>1630000</v>
      </c>
      <c r="E202" s="41">
        <v>0</v>
      </c>
      <c r="F202" s="41">
        <v>0</v>
      </c>
      <c r="G202" s="41">
        <v>0</v>
      </c>
      <c r="H202" s="41">
        <v>0</v>
      </c>
      <c r="I202" s="41">
        <v>0</v>
      </c>
      <c r="J202" s="41">
        <v>1630000</v>
      </c>
      <c r="K202" s="41">
        <v>0</v>
      </c>
      <c r="L202" s="41">
        <v>0</v>
      </c>
      <c r="M202" s="41">
        <v>0</v>
      </c>
      <c r="N202" s="41">
        <v>0</v>
      </c>
      <c r="O202" s="41">
        <v>0</v>
      </c>
      <c r="P202" s="42">
        <v>0</v>
      </c>
      <c r="Q202" s="6"/>
    </row>
    <row r="203" spans="1:17" ht="39.75" customHeight="1" x14ac:dyDescent="0.2">
      <c r="A203" s="43" t="s">
        <v>16</v>
      </c>
      <c r="B203" s="44" t="s">
        <v>15</v>
      </c>
      <c r="C203" s="45">
        <v>120000000</v>
      </c>
      <c r="D203" s="41">
        <v>-259600</v>
      </c>
      <c r="E203" s="41">
        <v>0</v>
      </c>
      <c r="F203" s="41">
        <v>0</v>
      </c>
      <c r="G203" s="41">
        <v>0</v>
      </c>
      <c r="H203" s="41">
        <v>0</v>
      </c>
      <c r="I203" s="41">
        <v>0</v>
      </c>
      <c r="J203" s="41">
        <v>-259600</v>
      </c>
      <c r="K203" s="41">
        <v>0</v>
      </c>
      <c r="L203" s="41">
        <v>0</v>
      </c>
      <c r="M203" s="41">
        <v>0</v>
      </c>
      <c r="N203" s="41">
        <v>0</v>
      </c>
      <c r="O203" s="41">
        <v>0</v>
      </c>
      <c r="P203" s="42">
        <v>0</v>
      </c>
      <c r="Q203" s="6"/>
    </row>
    <row r="204" spans="1:17" ht="27.75" customHeight="1" x14ac:dyDescent="0.2">
      <c r="A204" s="100" t="s">
        <v>22</v>
      </c>
      <c r="B204" s="100"/>
      <c r="C204" s="100"/>
      <c r="D204" s="46">
        <v>58597925</v>
      </c>
      <c r="E204" s="46">
        <v>1702400</v>
      </c>
      <c r="F204" s="46">
        <v>46387900</v>
      </c>
      <c r="G204" s="47">
        <v>31300</v>
      </c>
      <c r="H204" s="46">
        <v>8398000</v>
      </c>
      <c r="I204" s="46">
        <v>44500</v>
      </c>
      <c r="J204" s="47">
        <v>1939425</v>
      </c>
      <c r="K204" s="46">
        <v>9232</v>
      </c>
      <c r="L204" s="46">
        <v>23076</v>
      </c>
      <c r="M204" s="47">
        <v>15676</v>
      </c>
      <c r="N204" s="46">
        <v>15676</v>
      </c>
      <c r="O204" s="46">
        <v>15676</v>
      </c>
      <c r="P204" s="48">
        <v>15064</v>
      </c>
      <c r="Q204" s="6"/>
    </row>
    <row r="205" spans="1:17" ht="37.5" customHeight="1" x14ac:dyDescent="0.2">
      <c r="A205" s="11" t="s">
        <v>12</v>
      </c>
      <c r="B205" s="35" t="s">
        <v>13</v>
      </c>
      <c r="C205" s="36">
        <v>401000000</v>
      </c>
      <c r="D205" s="37">
        <v>25700</v>
      </c>
      <c r="E205" s="37">
        <v>0</v>
      </c>
      <c r="F205" s="37">
        <v>0</v>
      </c>
      <c r="G205" s="37">
        <v>0</v>
      </c>
      <c r="H205" s="37">
        <v>0</v>
      </c>
      <c r="I205" s="37">
        <v>0</v>
      </c>
      <c r="J205" s="37">
        <v>0</v>
      </c>
      <c r="K205" s="37">
        <v>0</v>
      </c>
      <c r="L205" s="37">
        <v>0</v>
      </c>
      <c r="M205" s="37">
        <v>25700</v>
      </c>
      <c r="N205" s="37">
        <v>0</v>
      </c>
      <c r="O205" s="37">
        <v>0</v>
      </c>
      <c r="P205" s="38">
        <v>0</v>
      </c>
      <c r="Q205" s="6"/>
    </row>
    <row r="206" spans="1:17" ht="37.5" customHeight="1" x14ac:dyDescent="0.2">
      <c r="A206" s="43" t="s">
        <v>12</v>
      </c>
      <c r="B206" s="44" t="s">
        <v>11</v>
      </c>
      <c r="C206" s="45">
        <v>120000000</v>
      </c>
      <c r="D206" s="41">
        <v>-25700</v>
      </c>
      <c r="E206" s="41">
        <v>0</v>
      </c>
      <c r="F206" s="41">
        <v>0</v>
      </c>
      <c r="G206" s="41">
        <v>0</v>
      </c>
      <c r="H206" s="41">
        <v>0</v>
      </c>
      <c r="I206" s="41">
        <v>0</v>
      </c>
      <c r="J206" s="41">
        <v>0</v>
      </c>
      <c r="K206" s="41">
        <v>0</v>
      </c>
      <c r="L206" s="41">
        <v>0</v>
      </c>
      <c r="M206" s="41">
        <v>0</v>
      </c>
      <c r="N206" s="41">
        <v>0</v>
      </c>
      <c r="O206" s="41">
        <v>-25700</v>
      </c>
      <c r="P206" s="42">
        <v>0</v>
      </c>
      <c r="Q206" s="6"/>
    </row>
    <row r="207" spans="1:17" ht="29.25" customHeight="1" x14ac:dyDescent="0.2">
      <c r="A207" s="100" t="s">
        <v>14</v>
      </c>
      <c r="B207" s="100"/>
      <c r="C207" s="100"/>
      <c r="D207" s="46">
        <v>0</v>
      </c>
      <c r="E207" s="46">
        <v>0</v>
      </c>
      <c r="F207" s="46">
        <v>0</v>
      </c>
      <c r="G207" s="47">
        <v>0</v>
      </c>
      <c r="H207" s="46">
        <v>0</v>
      </c>
      <c r="I207" s="46">
        <v>0</v>
      </c>
      <c r="J207" s="47">
        <v>0</v>
      </c>
      <c r="K207" s="46">
        <v>0</v>
      </c>
      <c r="L207" s="46">
        <v>0</v>
      </c>
      <c r="M207" s="47">
        <v>25700</v>
      </c>
      <c r="N207" s="46">
        <v>0</v>
      </c>
      <c r="O207" s="46">
        <v>-25700</v>
      </c>
      <c r="P207" s="48">
        <v>0</v>
      </c>
      <c r="Q207" s="6"/>
    </row>
    <row r="208" spans="1:17" ht="37.5" customHeight="1" x14ac:dyDescent="0.2">
      <c r="A208" s="49" t="s">
        <v>9</v>
      </c>
      <c r="B208" s="50" t="s">
        <v>8</v>
      </c>
      <c r="C208" s="51">
        <v>402006000</v>
      </c>
      <c r="D208" s="37">
        <v>429000</v>
      </c>
      <c r="E208" s="37">
        <v>0</v>
      </c>
      <c r="F208" s="37">
        <v>0</v>
      </c>
      <c r="G208" s="37">
        <v>107250</v>
      </c>
      <c r="H208" s="37">
        <v>35750</v>
      </c>
      <c r="I208" s="37">
        <v>35750</v>
      </c>
      <c r="J208" s="37">
        <v>35750</v>
      </c>
      <c r="K208" s="37">
        <v>35750</v>
      </c>
      <c r="L208" s="37">
        <v>35750</v>
      </c>
      <c r="M208" s="37">
        <v>35750</v>
      </c>
      <c r="N208" s="37">
        <v>35750</v>
      </c>
      <c r="O208" s="37">
        <v>35750</v>
      </c>
      <c r="P208" s="38">
        <v>35750</v>
      </c>
      <c r="Q208" s="6"/>
    </row>
    <row r="209" spans="1:17" ht="37.5" customHeight="1" x14ac:dyDescent="0.2">
      <c r="A209" s="100" t="s">
        <v>10</v>
      </c>
      <c r="B209" s="100"/>
      <c r="C209" s="100"/>
      <c r="D209" s="46">
        <v>429000</v>
      </c>
      <c r="E209" s="46">
        <v>0</v>
      </c>
      <c r="F209" s="46">
        <v>0</v>
      </c>
      <c r="G209" s="47">
        <v>107250</v>
      </c>
      <c r="H209" s="46">
        <v>35750</v>
      </c>
      <c r="I209" s="46">
        <v>35750</v>
      </c>
      <c r="J209" s="47">
        <v>35750</v>
      </c>
      <c r="K209" s="46">
        <v>35750</v>
      </c>
      <c r="L209" s="46">
        <v>35750</v>
      </c>
      <c r="M209" s="47">
        <v>35750</v>
      </c>
      <c r="N209" s="46">
        <v>35750</v>
      </c>
      <c r="O209" s="46">
        <v>35750</v>
      </c>
      <c r="P209" s="48">
        <v>35750</v>
      </c>
      <c r="Q209" s="6"/>
    </row>
    <row r="210" spans="1:17" ht="21" customHeight="1" x14ac:dyDescent="0.2">
      <c r="A210" s="11" t="s">
        <v>2</v>
      </c>
      <c r="B210" s="35" t="s">
        <v>6</v>
      </c>
      <c r="C210" s="36">
        <v>401000000</v>
      </c>
      <c r="D210" s="37">
        <v>72000</v>
      </c>
      <c r="E210" s="37">
        <v>0</v>
      </c>
      <c r="F210" s="37">
        <v>0</v>
      </c>
      <c r="G210" s="37">
        <v>0</v>
      </c>
      <c r="H210" s="37">
        <v>0</v>
      </c>
      <c r="I210" s="37">
        <v>0</v>
      </c>
      <c r="J210" s="37">
        <v>0</v>
      </c>
      <c r="K210" s="37">
        <v>0</v>
      </c>
      <c r="L210" s="37">
        <v>0</v>
      </c>
      <c r="M210" s="37">
        <v>35200</v>
      </c>
      <c r="N210" s="37">
        <v>31800</v>
      </c>
      <c r="O210" s="37">
        <v>5000</v>
      </c>
      <c r="P210" s="38">
        <v>0</v>
      </c>
      <c r="Q210" s="6"/>
    </row>
    <row r="211" spans="1:17" ht="20.25" customHeight="1" x14ac:dyDescent="0.2">
      <c r="A211" s="39" t="s">
        <v>2</v>
      </c>
      <c r="B211" s="29" t="s">
        <v>5</v>
      </c>
      <c r="C211" s="40">
        <v>401000000</v>
      </c>
      <c r="D211" s="41">
        <v>3058800</v>
      </c>
      <c r="E211" s="41">
        <v>0</v>
      </c>
      <c r="F211" s="41">
        <v>0</v>
      </c>
      <c r="G211" s="41">
        <v>0</v>
      </c>
      <c r="H211" s="41">
        <v>574500</v>
      </c>
      <c r="I211" s="41">
        <v>394300</v>
      </c>
      <c r="J211" s="41">
        <v>168000</v>
      </c>
      <c r="K211" s="41">
        <v>333700</v>
      </c>
      <c r="L211" s="41">
        <v>406800</v>
      </c>
      <c r="M211" s="41">
        <v>100000</v>
      </c>
      <c r="N211" s="41">
        <v>248000</v>
      </c>
      <c r="O211" s="41">
        <v>463400</v>
      </c>
      <c r="P211" s="42">
        <v>370100</v>
      </c>
      <c r="Q211" s="6"/>
    </row>
    <row r="212" spans="1:17" ht="15.75" customHeight="1" x14ac:dyDescent="0.2">
      <c r="A212" s="39" t="s">
        <v>2</v>
      </c>
      <c r="B212" s="29" t="s">
        <v>4</v>
      </c>
      <c r="C212" s="40">
        <v>401000000</v>
      </c>
      <c r="D212" s="41">
        <v>152100</v>
      </c>
      <c r="E212" s="41">
        <v>0</v>
      </c>
      <c r="F212" s="41">
        <v>0</v>
      </c>
      <c r="G212" s="41">
        <v>0</v>
      </c>
      <c r="H212" s="41">
        <v>0</v>
      </c>
      <c r="I212" s="41">
        <v>0</v>
      </c>
      <c r="J212" s="41">
        <v>0</v>
      </c>
      <c r="K212" s="41">
        <v>0</v>
      </c>
      <c r="L212" s="41">
        <v>0</v>
      </c>
      <c r="M212" s="41">
        <v>0</v>
      </c>
      <c r="N212" s="41">
        <v>152100</v>
      </c>
      <c r="O212" s="41">
        <v>0</v>
      </c>
      <c r="P212" s="42">
        <v>0</v>
      </c>
      <c r="Q212" s="6"/>
    </row>
    <row r="213" spans="1:17" ht="14.25" customHeight="1" x14ac:dyDescent="0.2">
      <c r="A213" s="39" t="s">
        <v>2</v>
      </c>
      <c r="B213" s="29" t="s">
        <v>3</v>
      </c>
      <c r="C213" s="40">
        <v>401000000</v>
      </c>
      <c r="D213" s="41">
        <v>8553300</v>
      </c>
      <c r="E213" s="41">
        <v>395500</v>
      </c>
      <c r="F213" s="41">
        <v>322100</v>
      </c>
      <c r="G213" s="41">
        <v>256700</v>
      </c>
      <c r="H213" s="41">
        <v>200000</v>
      </c>
      <c r="I213" s="41">
        <v>200000</v>
      </c>
      <c r="J213" s="41">
        <v>100000</v>
      </c>
      <c r="K213" s="41">
        <v>100000</v>
      </c>
      <c r="L213" s="41">
        <v>100000</v>
      </c>
      <c r="M213" s="41">
        <v>196000</v>
      </c>
      <c r="N213" s="41">
        <v>6483000</v>
      </c>
      <c r="O213" s="41">
        <v>100000</v>
      </c>
      <c r="P213" s="42">
        <v>100000</v>
      </c>
      <c r="Q213" s="6"/>
    </row>
    <row r="214" spans="1:17" ht="15.75" customHeight="1" x14ac:dyDescent="0.2">
      <c r="A214" s="39" t="s">
        <v>2</v>
      </c>
      <c r="B214" s="29" t="s">
        <v>1</v>
      </c>
      <c r="C214" s="40">
        <v>401000000</v>
      </c>
      <c r="D214" s="41">
        <v>3970000</v>
      </c>
      <c r="E214" s="41">
        <v>435000</v>
      </c>
      <c r="F214" s="41">
        <v>1450000</v>
      </c>
      <c r="G214" s="41">
        <v>0</v>
      </c>
      <c r="H214" s="41">
        <v>0</v>
      </c>
      <c r="I214" s="41">
        <v>350000</v>
      </c>
      <c r="J214" s="41">
        <v>40900</v>
      </c>
      <c r="K214" s="41">
        <v>0</v>
      </c>
      <c r="L214" s="41">
        <v>0</v>
      </c>
      <c r="M214" s="41">
        <v>0</v>
      </c>
      <c r="N214" s="41">
        <v>1694100</v>
      </c>
      <c r="O214" s="41">
        <v>0</v>
      </c>
      <c r="P214" s="42">
        <v>0</v>
      </c>
      <c r="Q214" s="6"/>
    </row>
    <row r="215" spans="1:17" ht="16.5" customHeight="1" x14ac:dyDescent="0.2">
      <c r="A215" s="100" t="s">
        <v>7</v>
      </c>
      <c r="B215" s="100"/>
      <c r="C215" s="100"/>
      <c r="D215" s="46">
        <v>15806200</v>
      </c>
      <c r="E215" s="46">
        <v>830500</v>
      </c>
      <c r="F215" s="46">
        <v>1772100</v>
      </c>
      <c r="G215" s="47">
        <v>256700</v>
      </c>
      <c r="H215" s="46">
        <v>774500</v>
      </c>
      <c r="I215" s="46">
        <v>944300</v>
      </c>
      <c r="J215" s="47">
        <v>308900</v>
      </c>
      <c r="K215" s="46">
        <v>433700</v>
      </c>
      <c r="L215" s="46">
        <v>506800</v>
      </c>
      <c r="M215" s="47">
        <v>331200</v>
      </c>
      <c r="N215" s="46">
        <v>8609000</v>
      </c>
      <c r="O215" s="46">
        <v>568400</v>
      </c>
      <c r="P215" s="48">
        <v>470100</v>
      </c>
      <c r="Q215" s="6"/>
    </row>
    <row r="216" spans="1:17" ht="37.5" customHeight="1" thickBot="1" x14ac:dyDescent="0.25">
      <c r="A216" s="104" t="s">
        <v>202</v>
      </c>
      <c r="B216" s="105"/>
      <c r="C216" s="106"/>
      <c r="D216" s="52">
        <v>2737243651.5500002</v>
      </c>
      <c r="E216" s="52">
        <v>130782107</v>
      </c>
      <c r="F216" s="52">
        <v>334937135</v>
      </c>
      <c r="G216" s="52">
        <v>205040538</v>
      </c>
      <c r="H216" s="52">
        <v>188874020</v>
      </c>
      <c r="I216" s="52">
        <v>350255535</v>
      </c>
      <c r="J216" s="52">
        <v>280147226.55000001</v>
      </c>
      <c r="K216" s="52">
        <v>281982517</v>
      </c>
      <c r="L216" s="52">
        <v>266461596</v>
      </c>
      <c r="M216" s="52">
        <v>165473896</v>
      </c>
      <c r="N216" s="52">
        <v>242967136</v>
      </c>
      <c r="O216" s="52">
        <v>138791996</v>
      </c>
      <c r="P216" s="53">
        <v>151529949</v>
      </c>
      <c r="Q216" s="6"/>
    </row>
  </sheetData>
  <mergeCells count="29">
    <mergeCell ref="A126:C126"/>
    <mergeCell ref="A209:C209"/>
    <mergeCell ref="A128:C128"/>
    <mergeCell ref="A152:C152"/>
    <mergeCell ref="A190:C190"/>
    <mergeCell ref="A196:C196"/>
    <mergeCell ref="A204:C204"/>
    <mergeCell ref="A207:C207"/>
    <mergeCell ref="L2:P2"/>
    <mergeCell ref="L3:M3"/>
    <mergeCell ref="N3:O3"/>
    <mergeCell ref="A6:P6"/>
    <mergeCell ref="A7:P7"/>
    <mergeCell ref="A8:P8"/>
    <mergeCell ref="A215:C215"/>
    <mergeCell ref="A13:P13"/>
    <mergeCell ref="A14:P14"/>
    <mergeCell ref="A216:C216"/>
    <mergeCell ref="E10:P10"/>
    <mergeCell ref="A10:A11"/>
    <mergeCell ref="B10:B11"/>
    <mergeCell ref="D10:D11"/>
    <mergeCell ref="C10:C11"/>
    <mergeCell ref="A18:C18"/>
    <mergeCell ref="A42:C42"/>
    <mergeCell ref="A44:C44"/>
    <mergeCell ref="A80:C80"/>
    <mergeCell ref="A116:C116"/>
    <mergeCell ref="A123:C123"/>
  </mergeCells>
  <pageMargins left="0.35433070866141736" right="0.35433070866141736" top="0.98425196850393704" bottom="0.78740157480314965" header="0" footer="0"/>
  <pageSetup paperSize="9" scale="55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9"/>
  <sheetViews>
    <sheetView showGridLines="0" workbookViewId="0">
      <selection activeCell="N26" sqref="N26"/>
    </sheetView>
  </sheetViews>
  <sheetFormatPr defaultColWidth="9.140625" defaultRowHeight="12.75" x14ac:dyDescent="0.2"/>
  <cols>
    <col min="1" max="1" width="40.140625" customWidth="1"/>
    <col min="2" max="2" width="25.5703125" customWidth="1"/>
    <col min="3" max="3" width="10" customWidth="1"/>
    <col min="4" max="4" width="14.85546875" customWidth="1"/>
    <col min="5" max="9" width="13" customWidth="1"/>
    <col min="10" max="16" width="14.28515625" customWidth="1"/>
    <col min="17" max="17" width="9" customWidth="1"/>
    <col min="18" max="250" width="9.140625" customWidth="1"/>
  </cols>
  <sheetData>
    <row r="1" spans="1:17" ht="4.5" customHeight="1" x14ac:dyDescent="0.2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1"/>
    </row>
    <row r="2" spans="1:17" ht="12.75" customHeight="1" thickBot="1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 t="s">
        <v>188</v>
      </c>
      <c r="Q2" s="1"/>
    </row>
    <row r="3" spans="1:17" ht="18" customHeight="1" x14ac:dyDescent="0.2">
      <c r="A3" s="118" t="s">
        <v>198</v>
      </c>
      <c r="B3" s="116" t="s">
        <v>203</v>
      </c>
      <c r="C3" s="120" t="s">
        <v>187</v>
      </c>
      <c r="D3" s="120" t="s">
        <v>186</v>
      </c>
      <c r="E3" s="116" t="s">
        <v>185</v>
      </c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7"/>
      <c r="Q3" s="1"/>
    </row>
    <row r="4" spans="1:17" ht="18" customHeight="1" x14ac:dyDescent="0.2">
      <c r="A4" s="119"/>
      <c r="B4" s="122"/>
      <c r="C4" s="121"/>
      <c r="D4" s="121"/>
      <c r="E4" s="54" t="s">
        <v>184</v>
      </c>
      <c r="F4" s="54" t="s">
        <v>183</v>
      </c>
      <c r="G4" s="54" t="s">
        <v>182</v>
      </c>
      <c r="H4" s="54" t="s">
        <v>181</v>
      </c>
      <c r="I4" s="54" t="s">
        <v>180</v>
      </c>
      <c r="J4" s="54" t="s">
        <v>179</v>
      </c>
      <c r="K4" s="54" t="s">
        <v>178</v>
      </c>
      <c r="L4" s="54" t="s">
        <v>177</v>
      </c>
      <c r="M4" s="54" t="s">
        <v>176</v>
      </c>
      <c r="N4" s="54" t="s">
        <v>175</v>
      </c>
      <c r="O4" s="54" t="s">
        <v>174</v>
      </c>
      <c r="P4" s="55" t="s">
        <v>173</v>
      </c>
      <c r="Q4" s="1"/>
    </row>
    <row r="5" spans="1:17" ht="18" customHeight="1" x14ac:dyDescent="0.2">
      <c r="A5" s="123" t="s">
        <v>204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5"/>
      <c r="Q5" s="1"/>
    </row>
    <row r="6" spans="1:17" ht="38.25" customHeight="1" x14ac:dyDescent="0.2">
      <c r="A6" s="26" t="s">
        <v>77</v>
      </c>
      <c r="B6" s="56" t="s">
        <v>189</v>
      </c>
      <c r="C6" s="57"/>
      <c r="D6" s="58">
        <v>20250000</v>
      </c>
      <c r="E6" s="58">
        <v>0</v>
      </c>
      <c r="F6" s="58">
        <v>0</v>
      </c>
      <c r="G6" s="58">
        <v>6000000</v>
      </c>
      <c r="H6" s="58">
        <v>2800000</v>
      </c>
      <c r="I6" s="58">
        <v>0</v>
      </c>
      <c r="J6" s="58">
        <v>0</v>
      </c>
      <c r="K6" s="58">
        <v>0</v>
      </c>
      <c r="L6" s="58">
        <v>3000000</v>
      </c>
      <c r="M6" s="58">
        <v>0</v>
      </c>
      <c r="N6" s="58">
        <v>0</v>
      </c>
      <c r="O6" s="58">
        <v>8450000</v>
      </c>
      <c r="P6" s="59">
        <v>0</v>
      </c>
      <c r="Q6" s="3"/>
    </row>
    <row r="7" spans="1:17" ht="25.5" customHeight="1" x14ac:dyDescent="0.2">
      <c r="A7" s="100" t="s">
        <v>83</v>
      </c>
      <c r="B7" s="114"/>
      <c r="C7" s="114"/>
      <c r="D7" s="46">
        <v>20250000</v>
      </c>
      <c r="E7" s="46">
        <v>0</v>
      </c>
      <c r="F7" s="46">
        <v>0</v>
      </c>
      <c r="G7" s="47">
        <v>6000000</v>
      </c>
      <c r="H7" s="46">
        <v>2800000</v>
      </c>
      <c r="I7" s="46">
        <v>0</v>
      </c>
      <c r="J7" s="47">
        <v>0</v>
      </c>
      <c r="K7" s="46">
        <v>0</v>
      </c>
      <c r="L7" s="46">
        <v>3000000</v>
      </c>
      <c r="M7" s="47">
        <v>0</v>
      </c>
      <c r="N7" s="46">
        <v>0</v>
      </c>
      <c r="O7" s="46">
        <v>8450000</v>
      </c>
      <c r="P7" s="48">
        <v>0</v>
      </c>
      <c r="Q7" s="3"/>
    </row>
    <row r="8" spans="1:17" ht="25.5" customHeight="1" x14ac:dyDescent="0.2">
      <c r="A8" s="101" t="s">
        <v>205</v>
      </c>
      <c r="B8" s="102"/>
      <c r="C8" s="115"/>
      <c r="D8" s="60">
        <v>20250000</v>
      </c>
      <c r="E8" s="60">
        <v>0</v>
      </c>
      <c r="F8" s="60">
        <v>0</v>
      </c>
      <c r="G8" s="60">
        <v>6000000</v>
      </c>
      <c r="H8" s="60">
        <v>2800000</v>
      </c>
      <c r="I8" s="60">
        <v>0</v>
      </c>
      <c r="J8" s="60">
        <v>0</v>
      </c>
      <c r="K8" s="60">
        <v>0</v>
      </c>
      <c r="L8" s="60">
        <v>3000000</v>
      </c>
      <c r="M8" s="60">
        <v>0</v>
      </c>
      <c r="N8" s="60">
        <v>0</v>
      </c>
      <c r="O8" s="60">
        <v>8450000</v>
      </c>
      <c r="P8" s="61">
        <v>0</v>
      </c>
      <c r="Q8" s="1"/>
    </row>
    <row r="9" spans="1:17" ht="28.5" customHeight="1" thickBot="1" x14ac:dyDescent="0.25">
      <c r="A9" s="104" t="s">
        <v>206</v>
      </c>
      <c r="B9" s="105"/>
      <c r="C9" s="106"/>
      <c r="D9" s="62">
        <f>E9+F9+G9+H9+I9+J9+K9+L9+M9+N9+O9+P9</f>
        <v>2757493651.5500002</v>
      </c>
      <c r="E9" s="62">
        <f>'поступл. доходов'!E216</f>
        <v>130782107</v>
      </c>
      <c r="F9" s="62">
        <f>'поступл. доходов'!F216</f>
        <v>334937135</v>
      </c>
      <c r="G9" s="62">
        <f>G8+'поступл. доходов'!G216</f>
        <v>211040538</v>
      </c>
      <c r="H9" s="62">
        <f>H8+'поступл. доходов'!H216</f>
        <v>191674020</v>
      </c>
      <c r="I9" s="62">
        <f>'поступл. доходов'!I216</f>
        <v>350255535</v>
      </c>
      <c r="J9" s="62">
        <f>'поступл. доходов'!J216</f>
        <v>280147226.55000001</v>
      </c>
      <c r="K9" s="62">
        <f>'поступл. доходов'!K216</f>
        <v>281982517</v>
      </c>
      <c r="L9" s="62">
        <f>L8+'поступл. доходов'!L216</f>
        <v>269461596</v>
      </c>
      <c r="M9" s="62">
        <f>'поступл. доходов'!M216</f>
        <v>165473896</v>
      </c>
      <c r="N9" s="62">
        <f>'поступл. доходов'!N216</f>
        <v>242967136</v>
      </c>
      <c r="O9" s="62">
        <f>O8+'поступл. доходов'!O216</f>
        <v>147241996</v>
      </c>
      <c r="P9" s="63">
        <f>'поступл. доходов'!P216</f>
        <v>151529949</v>
      </c>
      <c r="Q9" s="1"/>
    </row>
  </sheetData>
  <mergeCells count="9">
    <mergeCell ref="A7:C7"/>
    <mergeCell ref="A8:C8"/>
    <mergeCell ref="A9:C9"/>
    <mergeCell ref="E3:P3"/>
    <mergeCell ref="A3:A4"/>
    <mergeCell ref="C3:C4"/>
    <mergeCell ref="B3:B4"/>
    <mergeCell ref="D3:D4"/>
    <mergeCell ref="A5:P5"/>
  </mergeCells>
  <pageMargins left="0.35433070866141736" right="0.35433070866141736" top="0.98425196850393704" bottom="0.78740157480314965" header="0" footer="0"/>
  <pageSetup paperSize="9" scale="55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45"/>
  <sheetViews>
    <sheetView showGridLines="0" workbookViewId="0">
      <selection activeCell="A142" sqref="A142"/>
    </sheetView>
  </sheetViews>
  <sheetFormatPr defaultColWidth="9.140625" defaultRowHeight="12.75" x14ac:dyDescent="0.2"/>
  <cols>
    <col min="1" max="1" width="40.5703125" customWidth="1"/>
    <col min="2" max="2" width="7.140625" customWidth="1"/>
    <col min="3" max="3" width="9.140625" customWidth="1"/>
    <col min="4" max="4" width="10.5703125" customWidth="1"/>
    <col min="5" max="5" width="15" customWidth="1"/>
    <col min="6" max="17" width="14.42578125" customWidth="1"/>
    <col min="18" max="18" width="9.42578125" customWidth="1"/>
    <col min="19" max="248" width="9.140625" customWidth="1"/>
  </cols>
  <sheetData>
    <row r="1" spans="1:18" ht="16.5" customHeight="1" x14ac:dyDescent="0.2">
      <c r="A1" s="1"/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1"/>
    </row>
    <row r="2" spans="1:18" ht="12.75" customHeight="1" thickBot="1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 t="s">
        <v>188</v>
      </c>
      <c r="R2" s="4"/>
    </row>
    <row r="3" spans="1:18" ht="18" customHeight="1" x14ac:dyDescent="0.2">
      <c r="A3" s="118" t="s">
        <v>194</v>
      </c>
      <c r="B3" s="116" t="s">
        <v>193</v>
      </c>
      <c r="C3" s="116" t="s">
        <v>192</v>
      </c>
      <c r="D3" s="120" t="s">
        <v>187</v>
      </c>
      <c r="E3" s="120" t="s">
        <v>186</v>
      </c>
      <c r="F3" s="116" t="s">
        <v>185</v>
      </c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7"/>
      <c r="R3" s="4"/>
    </row>
    <row r="4" spans="1:18" ht="18" customHeight="1" x14ac:dyDescent="0.2">
      <c r="A4" s="119"/>
      <c r="B4" s="122"/>
      <c r="C4" s="122"/>
      <c r="D4" s="121"/>
      <c r="E4" s="121"/>
      <c r="F4" s="64" t="s">
        <v>184</v>
      </c>
      <c r="G4" s="64" t="s">
        <v>183</v>
      </c>
      <c r="H4" s="64" t="s">
        <v>182</v>
      </c>
      <c r="I4" s="64" t="s">
        <v>181</v>
      </c>
      <c r="J4" s="64" t="s">
        <v>180</v>
      </c>
      <c r="K4" s="64" t="s">
        <v>179</v>
      </c>
      <c r="L4" s="64" t="s">
        <v>178</v>
      </c>
      <c r="M4" s="64" t="s">
        <v>177</v>
      </c>
      <c r="N4" s="64" t="s">
        <v>176</v>
      </c>
      <c r="O4" s="64" t="s">
        <v>175</v>
      </c>
      <c r="P4" s="64" t="s">
        <v>174</v>
      </c>
      <c r="Q4" s="65" t="s">
        <v>173</v>
      </c>
      <c r="R4" s="4"/>
    </row>
    <row r="5" spans="1:18" ht="21.75" customHeight="1" x14ac:dyDescent="0.2">
      <c r="A5" s="101" t="s">
        <v>207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3"/>
      <c r="R5" s="5"/>
    </row>
    <row r="6" spans="1:18" ht="18" customHeight="1" x14ac:dyDescent="0.2">
      <c r="A6" s="66" t="s">
        <v>208</v>
      </c>
      <c r="B6" s="67"/>
      <c r="C6" s="67"/>
      <c r="D6" s="67"/>
      <c r="E6" s="68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70"/>
      <c r="R6" s="5"/>
    </row>
    <row r="7" spans="1:18" ht="25.5" customHeight="1" x14ac:dyDescent="0.2">
      <c r="A7" s="26" t="s">
        <v>190</v>
      </c>
      <c r="B7" s="71">
        <v>901</v>
      </c>
      <c r="C7" s="72">
        <v>103</v>
      </c>
      <c r="D7" s="73">
        <v>401000000</v>
      </c>
      <c r="E7" s="74">
        <v>4368000</v>
      </c>
      <c r="F7" s="75">
        <v>600000</v>
      </c>
      <c r="G7" s="58">
        <v>397500</v>
      </c>
      <c r="H7" s="58">
        <v>434000</v>
      </c>
      <c r="I7" s="58">
        <v>299000</v>
      </c>
      <c r="J7" s="58">
        <v>306500</v>
      </c>
      <c r="K7" s="58">
        <v>313000</v>
      </c>
      <c r="L7" s="76">
        <v>308000</v>
      </c>
      <c r="M7" s="76">
        <v>352000</v>
      </c>
      <c r="N7" s="76">
        <v>377000</v>
      </c>
      <c r="O7" s="76">
        <v>209000</v>
      </c>
      <c r="P7" s="76">
        <v>352000</v>
      </c>
      <c r="Q7" s="59">
        <v>420000</v>
      </c>
      <c r="R7" s="5"/>
    </row>
    <row r="8" spans="1:18" ht="25.5" customHeight="1" x14ac:dyDescent="0.2">
      <c r="A8" s="77" t="s">
        <v>190</v>
      </c>
      <c r="B8" s="78">
        <v>901</v>
      </c>
      <c r="C8" s="79">
        <v>705</v>
      </c>
      <c r="D8" s="80">
        <v>401000000</v>
      </c>
      <c r="E8" s="74">
        <v>2500</v>
      </c>
      <c r="F8" s="81">
        <v>0</v>
      </c>
      <c r="G8" s="82">
        <v>0</v>
      </c>
      <c r="H8" s="82">
        <v>0</v>
      </c>
      <c r="I8" s="82">
        <v>0</v>
      </c>
      <c r="J8" s="82">
        <v>2500</v>
      </c>
      <c r="K8" s="82">
        <v>0</v>
      </c>
      <c r="L8" s="41">
        <v>0</v>
      </c>
      <c r="M8" s="41">
        <v>0</v>
      </c>
      <c r="N8" s="41">
        <v>0</v>
      </c>
      <c r="O8" s="41">
        <v>0</v>
      </c>
      <c r="P8" s="41">
        <v>0</v>
      </c>
      <c r="Q8" s="42">
        <v>0</v>
      </c>
      <c r="R8" s="5"/>
    </row>
    <row r="9" spans="1:18" ht="17.25" customHeight="1" x14ac:dyDescent="0.2">
      <c r="A9" s="101" t="s">
        <v>191</v>
      </c>
      <c r="B9" s="102"/>
      <c r="C9" s="102"/>
      <c r="D9" s="115"/>
      <c r="E9" s="47">
        <v>4370500</v>
      </c>
      <c r="F9" s="46">
        <v>600000</v>
      </c>
      <c r="G9" s="46">
        <v>397500</v>
      </c>
      <c r="H9" s="47">
        <v>434000</v>
      </c>
      <c r="I9" s="46">
        <v>299000</v>
      </c>
      <c r="J9" s="46">
        <v>309000</v>
      </c>
      <c r="K9" s="47">
        <v>313000</v>
      </c>
      <c r="L9" s="46">
        <v>308000</v>
      </c>
      <c r="M9" s="46">
        <v>352000</v>
      </c>
      <c r="N9" s="47">
        <v>377000</v>
      </c>
      <c r="O9" s="46">
        <v>209000</v>
      </c>
      <c r="P9" s="46">
        <v>352000</v>
      </c>
      <c r="Q9" s="48">
        <v>420000</v>
      </c>
      <c r="R9" s="5"/>
    </row>
    <row r="10" spans="1:18" ht="24.75" customHeight="1" x14ac:dyDescent="0.2">
      <c r="A10" s="26" t="s">
        <v>85</v>
      </c>
      <c r="B10" s="83">
        <v>902</v>
      </c>
      <c r="C10" s="84">
        <v>102</v>
      </c>
      <c r="D10" s="85">
        <v>401000000</v>
      </c>
      <c r="E10" s="74">
        <v>2947900</v>
      </c>
      <c r="F10" s="75">
        <v>253000</v>
      </c>
      <c r="G10" s="58">
        <v>300000</v>
      </c>
      <c r="H10" s="58">
        <v>297000</v>
      </c>
      <c r="I10" s="58">
        <v>230000</v>
      </c>
      <c r="J10" s="58">
        <v>230000</v>
      </c>
      <c r="K10" s="58">
        <v>230000</v>
      </c>
      <c r="L10" s="76">
        <v>357900</v>
      </c>
      <c r="M10" s="76">
        <v>250000</v>
      </c>
      <c r="N10" s="76">
        <v>140000</v>
      </c>
      <c r="O10" s="76">
        <v>230000</v>
      </c>
      <c r="P10" s="76">
        <v>230000</v>
      </c>
      <c r="Q10" s="59">
        <v>200000</v>
      </c>
      <c r="R10" s="5"/>
    </row>
    <row r="11" spans="1:18" ht="24.75" customHeight="1" x14ac:dyDescent="0.2">
      <c r="A11" s="86" t="s">
        <v>85</v>
      </c>
      <c r="B11" s="78">
        <v>902</v>
      </c>
      <c r="C11" s="79">
        <v>104</v>
      </c>
      <c r="D11" s="80">
        <v>123003009</v>
      </c>
      <c r="E11" s="74">
        <v>1460000</v>
      </c>
      <c r="F11" s="75">
        <v>140000</v>
      </c>
      <c r="G11" s="74">
        <v>122000</v>
      </c>
      <c r="H11" s="74">
        <v>122000</v>
      </c>
      <c r="I11" s="74">
        <v>122000</v>
      </c>
      <c r="J11" s="74">
        <v>122000</v>
      </c>
      <c r="K11" s="74">
        <v>122000</v>
      </c>
      <c r="L11" s="87">
        <v>122000</v>
      </c>
      <c r="M11" s="87">
        <v>122000</v>
      </c>
      <c r="N11" s="87">
        <v>122000</v>
      </c>
      <c r="O11" s="87">
        <v>122000</v>
      </c>
      <c r="P11" s="87">
        <v>122000</v>
      </c>
      <c r="Q11" s="88">
        <v>100000</v>
      </c>
      <c r="R11" s="5"/>
    </row>
    <row r="12" spans="1:18" ht="24.75" customHeight="1" x14ac:dyDescent="0.2">
      <c r="A12" s="86" t="s">
        <v>85</v>
      </c>
      <c r="B12" s="78">
        <v>902</v>
      </c>
      <c r="C12" s="79">
        <v>104</v>
      </c>
      <c r="D12" s="80">
        <v>123003028</v>
      </c>
      <c r="E12" s="74">
        <v>3954600</v>
      </c>
      <c r="F12" s="75">
        <v>350000</v>
      </c>
      <c r="G12" s="74">
        <v>330000</v>
      </c>
      <c r="H12" s="74">
        <v>330000</v>
      </c>
      <c r="I12" s="74">
        <v>330000</v>
      </c>
      <c r="J12" s="74">
        <v>330000</v>
      </c>
      <c r="K12" s="74">
        <v>330000</v>
      </c>
      <c r="L12" s="87">
        <v>330000</v>
      </c>
      <c r="M12" s="87">
        <v>330000</v>
      </c>
      <c r="N12" s="87">
        <v>330000</v>
      </c>
      <c r="O12" s="87">
        <v>325000</v>
      </c>
      <c r="P12" s="87">
        <v>330000</v>
      </c>
      <c r="Q12" s="88">
        <v>309600</v>
      </c>
      <c r="R12" s="5"/>
    </row>
    <row r="13" spans="1:18" ht="24.75" customHeight="1" x14ac:dyDescent="0.2">
      <c r="A13" s="86" t="s">
        <v>85</v>
      </c>
      <c r="B13" s="78">
        <v>902</v>
      </c>
      <c r="C13" s="79">
        <v>104</v>
      </c>
      <c r="D13" s="80">
        <v>401000000</v>
      </c>
      <c r="E13" s="74">
        <v>79735400</v>
      </c>
      <c r="F13" s="75">
        <v>6478900</v>
      </c>
      <c r="G13" s="74">
        <v>7495600</v>
      </c>
      <c r="H13" s="74">
        <v>9994900</v>
      </c>
      <c r="I13" s="74">
        <v>2532200</v>
      </c>
      <c r="J13" s="74">
        <v>8304100</v>
      </c>
      <c r="K13" s="74">
        <v>6155200</v>
      </c>
      <c r="L13" s="87">
        <v>5918800</v>
      </c>
      <c r="M13" s="87">
        <v>6921600</v>
      </c>
      <c r="N13" s="87">
        <v>4239500</v>
      </c>
      <c r="O13" s="87">
        <v>7819700</v>
      </c>
      <c r="P13" s="87">
        <v>6388700</v>
      </c>
      <c r="Q13" s="88">
        <v>7486200</v>
      </c>
      <c r="R13" s="5"/>
    </row>
    <row r="14" spans="1:18" ht="24.75" customHeight="1" x14ac:dyDescent="0.2">
      <c r="A14" s="86" t="s">
        <v>85</v>
      </c>
      <c r="B14" s="78">
        <v>902</v>
      </c>
      <c r="C14" s="79">
        <v>104</v>
      </c>
      <c r="D14" s="80">
        <v>402004000</v>
      </c>
      <c r="E14" s="74">
        <v>716800</v>
      </c>
      <c r="F14" s="75">
        <v>65000</v>
      </c>
      <c r="G14" s="74">
        <v>59700</v>
      </c>
      <c r="H14" s="74">
        <v>59500</v>
      </c>
      <c r="I14" s="74">
        <v>59700</v>
      </c>
      <c r="J14" s="74">
        <v>59700</v>
      </c>
      <c r="K14" s="74">
        <v>59700</v>
      </c>
      <c r="L14" s="87">
        <v>59700</v>
      </c>
      <c r="M14" s="87">
        <v>59700</v>
      </c>
      <c r="N14" s="87">
        <v>59700</v>
      </c>
      <c r="O14" s="87">
        <v>59700</v>
      </c>
      <c r="P14" s="87">
        <v>59700</v>
      </c>
      <c r="Q14" s="88">
        <v>55000</v>
      </c>
      <c r="R14" s="5"/>
    </row>
    <row r="15" spans="1:18" ht="24.75" customHeight="1" x14ac:dyDescent="0.2">
      <c r="A15" s="86" t="s">
        <v>85</v>
      </c>
      <c r="B15" s="78">
        <v>902</v>
      </c>
      <c r="C15" s="79">
        <v>105</v>
      </c>
      <c r="D15" s="80">
        <v>203351000</v>
      </c>
      <c r="E15" s="74">
        <v>19000</v>
      </c>
      <c r="F15" s="75">
        <v>0</v>
      </c>
      <c r="G15" s="74">
        <v>19000</v>
      </c>
      <c r="H15" s="74">
        <v>0</v>
      </c>
      <c r="I15" s="74">
        <v>0</v>
      </c>
      <c r="J15" s="74">
        <v>0</v>
      </c>
      <c r="K15" s="74">
        <v>0</v>
      </c>
      <c r="L15" s="87">
        <v>0</v>
      </c>
      <c r="M15" s="87">
        <v>0</v>
      </c>
      <c r="N15" s="87">
        <v>0</v>
      </c>
      <c r="O15" s="87">
        <v>0</v>
      </c>
      <c r="P15" s="87">
        <v>0</v>
      </c>
      <c r="Q15" s="88">
        <v>0</v>
      </c>
      <c r="R15" s="5"/>
    </row>
    <row r="16" spans="1:18" ht="24.75" customHeight="1" x14ac:dyDescent="0.2">
      <c r="A16" s="86" t="s">
        <v>85</v>
      </c>
      <c r="B16" s="78">
        <v>902</v>
      </c>
      <c r="C16" s="79">
        <v>111</v>
      </c>
      <c r="D16" s="80">
        <v>401000000</v>
      </c>
      <c r="E16" s="74">
        <v>42158</v>
      </c>
      <c r="F16" s="75">
        <v>0</v>
      </c>
      <c r="G16" s="74">
        <v>0</v>
      </c>
      <c r="H16" s="74">
        <v>0</v>
      </c>
      <c r="I16" s="74">
        <v>0</v>
      </c>
      <c r="J16" s="74">
        <v>0</v>
      </c>
      <c r="K16" s="74">
        <v>42150</v>
      </c>
      <c r="L16" s="87">
        <v>0</v>
      </c>
      <c r="M16" s="87">
        <v>0</v>
      </c>
      <c r="N16" s="87">
        <v>0</v>
      </c>
      <c r="O16" s="87">
        <v>0</v>
      </c>
      <c r="P16" s="87">
        <v>0</v>
      </c>
      <c r="Q16" s="88">
        <v>8</v>
      </c>
      <c r="R16" s="5"/>
    </row>
    <row r="17" spans="1:18" ht="24.75" customHeight="1" x14ac:dyDescent="0.2">
      <c r="A17" s="86" t="s">
        <v>85</v>
      </c>
      <c r="B17" s="78">
        <v>902</v>
      </c>
      <c r="C17" s="79">
        <v>113</v>
      </c>
      <c r="D17" s="80">
        <v>401000000</v>
      </c>
      <c r="E17" s="74">
        <v>85694930.379999995</v>
      </c>
      <c r="F17" s="75">
        <v>1229900</v>
      </c>
      <c r="G17" s="74">
        <v>3378300</v>
      </c>
      <c r="H17" s="74">
        <v>6758200</v>
      </c>
      <c r="I17" s="74">
        <v>3390100</v>
      </c>
      <c r="J17" s="74">
        <v>5664700</v>
      </c>
      <c r="K17" s="74">
        <v>6374730.3799999999</v>
      </c>
      <c r="L17" s="87">
        <v>7180500</v>
      </c>
      <c r="M17" s="87">
        <v>6317008</v>
      </c>
      <c r="N17" s="87">
        <v>2087200</v>
      </c>
      <c r="O17" s="87">
        <v>30183700</v>
      </c>
      <c r="P17" s="87">
        <v>5234100</v>
      </c>
      <c r="Q17" s="88">
        <v>7896492</v>
      </c>
      <c r="R17" s="5"/>
    </row>
    <row r="18" spans="1:18" ht="24.75" customHeight="1" x14ac:dyDescent="0.2">
      <c r="A18" s="86" t="s">
        <v>85</v>
      </c>
      <c r="B18" s="78">
        <v>902</v>
      </c>
      <c r="C18" s="79">
        <v>203</v>
      </c>
      <c r="D18" s="80">
        <v>401000000</v>
      </c>
      <c r="E18" s="74">
        <v>1900000</v>
      </c>
      <c r="F18" s="75">
        <v>0</v>
      </c>
      <c r="G18" s="74">
        <v>0</v>
      </c>
      <c r="H18" s="74">
        <v>0</v>
      </c>
      <c r="I18" s="74">
        <v>0</v>
      </c>
      <c r="J18" s="74">
        <v>0</v>
      </c>
      <c r="K18" s="74">
        <v>0</v>
      </c>
      <c r="L18" s="87">
        <v>0</v>
      </c>
      <c r="M18" s="87">
        <v>0</v>
      </c>
      <c r="N18" s="87">
        <v>0</v>
      </c>
      <c r="O18" s="87">
        <v>0</v>
      </c>
      <c r="P18" s="87">
        <v>0</v>
      </c>
      <c r="Q18" s="88">
        <v>1900000</v>
      </c>
      <c r="R18" s="5"/>
    </row>
    <row r="19" spans="1:18" ht="24.75" customHeight="1" x14ac:dyDescent="0.2">
      <c r="A19" s="86" t="s">
        <v>85</v>
      </c>
      <c r="B19" s="78">
        <v>902</v>
      </c>
      <c r="C19" s="79">
        <v>204</v>
      </c>
      <c r="D19" s="80">
        <v>401000000</v>
      </c>
      <c r="E19" s="74">
        <v>500000</v>
      </c>
      <c r="F19" s="75">
        <v>0</v>
      </c>
      <c r="G19" s="74">
        <v>0</v>
      </c>
      <c r="H19" s="74">
        <v>500000</v>
      </c>
      <c r="I19" s="74">
        <v>0</v>
      </c>
      <c r="J19" s="74">
        <v>0</v>
      </c>
      <c r="K19" s="74">
        <v>0</v>
      </c>
      <c r="L19" s="87">
        <v>0</v>
      </c>
      <c r="M19" s="87">
        <v>0</v>
      </c>
      <c r="N19" s="87">
        <v>0</v>
      </c>
      <c r="O19" s="87">
        <v>0</v>
      </c>
      <c r="P19" s="87">
        <v>0</v>
      </c>
      <c r="Q19" s="88">
        <v>0</v>
      </c>
      <c r="R19" s="5"/>
    </row>
    <row r="20" spans="1:18" ht="24.75" customHeight="1" x14ac:dyDescent="0.2">
      <c r="A20" s="86" t="s">
        <v>85</v>
      </c>
      <c r="B20" s="78">
        <v>902</v>
      </c>
      <c r="C20" s="79">
        <v>310</v>
      </c>
      <c r="D20" s="80">
        <v>123003001</v>
      </c>
      <c r="E20" s="74">
        <v>63000</v>
      </c>
      <c r="F20" s="75">
        <v>0</v>
      </c>
      <c r="G20" s="74">
        <v>63000</v>
      </c>
      <c r="H20" s="74">
        <v>0</v>
      </c>
      <c r="I20" s="74">
        <v>0</v>
      </c>
      <c r="J20" s="74">
        <v>0</v>
      </c>
      <c r="K20" s="74">
        <v>0</v>
      </c>
      <c r="L20" s="87">
        <v>0</v>
      </c>
      <c r="M20" s="87">
        <v>0</v>
      </c>
      <c r="N20" s="87">
        <v>0</v>
      </c>
      <c r="O20" s="87">
        <v>0</v>
      </c>
      <c r="P20" s="87">
        <v>0</v>
      </c>
      <c r="Q20" s="88">
        <v>0</v>
      </c>
      <c r="R20" s="5"/>
    </row>
    <row r="21" spans="1:18" ht="24.75" customHeight="1" x14ac:dyDescent="0.2">
      <c r="A21" s="86" t="s">
        <v>85</v>
      </c>
      <c r="B21" s="78">
        <v>902</v>
      </c>
      <c r="C21" s="79">
        <v>310</v>
      </c>
      <c r="D21" s="80">
        <v>401000000</v>
      </c>
      <c r="E21" s="74">
        <v>13434200</v>
      </c>
      <c r="F21" s="75">
        <v>1177000</v>
      </c>
      <c r="G21" s="74">
        <v>888700</v>
      </c>
      <c r="H21" s="74">
        <v>476200</v>
      </c>
      <c r="I21" s="74">
        <v>1161300</v>
      </c>
      <c r="J21" s="74">
        <v>2047850</v>
      </c>
      <c r="K21" s="74">
        <v>1053650</v>
      </c>
      <c r="L21" s="87">
        <v>1120550</v>
      </c>
      <c r="M21" s="87">
        <v>799250</v>
      </c>
      <c r="N21" s="87">
        <v>336750</v>
      </c>
      <c r="O21" s="87">
        <v>3175750</v>
      </c>
      <c r="P21" s="87">
        <v>797750</v>
      </c>
      <c r="Q21" s="88">
        <v>399450</v>
      </c>
      <c r="R21" s="5"/>
    </row>
    <row r="22" spans="1:18" ht="24.75" customHeight="1" x14ac:dyDescent="0.2">
      <c r="A22" s="86" t="s">
        <v>85</v>
      </c>
      <c r="B22" s="78">
        <v>902</v>
      </c>
      <c r="C22" s="79">
        <v>310</v>
      </c>
      <c r="D22" s="80">
        <v>402002000</v>
      </c>
      <c r="E22" s="74">
        <v>5127000</v>
      </c>
      <c r="F22" s="75">
        <v>0</v>
      </c>
      <c r="G22" s="74">
        <v>0</v>
      </c>
      <c r="H22" s="74">
        <v>1232500</v>
      </c>
      <c r="I22" s="74">
        <v>474500</v>
      </c>
      <c r="J22" s="74">
        <v>427250</v>
      </c>
      <c r="K22" s="74">
        <v>427250</v>
      </c>
      <c r="L22" s="87">
        <v>427250</v>
      </c>
      <c r="M22" s="87">
        <v>427250</v>
      </c>
      <c r="N22" s="87">
        <v>427250</v>
      </c>
      <c r="O22" s="87">
        <v>427250</v>
      </c>
      <c r="P22" s="87">
        <v>427250</v>
      </c>
      <c r="Q22" s="88">
        <v>429250</v>
      </c>
      <c r="R22" s="5"/>
    </row>
    <row r="23" spans="1:18" ht="24.75" customHeight="1" x14ac:dyDescent="0.2">
      <c r="A23" s="86" t="s">
        <v>85</v>
      </c>
      <c r="B23" s="78">
        <v>902</v>
      </c>
      <c r="C23" s="79">
        <v>405</v>
      </c>
      <c r="D23" s="80">
        <v>123003004</v>
      </c>
      <c r="E23" s="74">
        <v>3958500</v>
      </c>
      <c r="F23" s="75">
        <v>0</v>
      </c>
      <c r="G23" s="74">
        <v>0</v>
      </c>
      <c r="H23" s="74">
        <v>3958500</v>
      </c>
      <c r="I23" s="74">
        <v>0</v>
      </c>
      <c r="J23" s="74">
        <v>0</v>
      </c>
      <c r="K23" s="74">
        <v>0</v>
      </c>
      <c r="L23" s="87">
        <v>0</v>
      </c>
      <c r="M23" s="87">
        <v>0</v>
      </c>
      <c r="N23" s="87">
        <v>0</v>
      </c>
      <c r="O23" s="87">
        <v>0</v>
      </c>
      <c r="P23" s="87">
        <v>0</v>
      </c>
      <c r="Q23" s="88">
        <v>0</v>
      </c>
      <c r="R23" s="5"/>
    </row>
    <row r="24" spans="1:18" ht="24.75" customHeight="1" x14ac:dyDescent="0.2">
      <c r="A24" s="86" t="s">
        <v>85</v>
      </c>
      <c r="B24" s="78">
        <v>902</v>
      </c>
      <c r="C24" s="79">
        <v>405</v>
      </c>
      <c r="D24" s="80">
        <v>123003021</v>
      </c>
      <c r="E24" s="74">
        <v>21178900</v>
      </c>
      <c r="F24" s="75">
        <v>0</v>
      </c>
      <c r="G24" s="74">
        <v>12178900</v>
      </c>
      <c r="H24" s="74">
        <v>0</v>
      </c>
      <c r="I24" s="74">
        <v>0</v>
      </c>
      <c r="J24" s="74">
        <v>0</v>
      </c>
      <c r="K24" s="74">
        <v>0</v>
      </c>
      <c r="L24" s="87">
        <v>0</v>
      </c>
      <c r="M24" s="87">
        <v>0</v>
      </c>
      <c r="N24" s="87">
        <v>0</v>
      </c>
      <c r="O24" s="87">
        <v>0</v>
      </c>
      <c r="P24" s="87">
        <v>9000000</v>
      </c>
      <c r="Q24" s="88">
        <v>0</v>
      </c>
      <c r="R24" s="5"/>
    </row>
    <row r="25" spans="1:18" ht="24.75" customHeight="1" x14ac:dyDescent="0.2">
      <c r="A25" s="86" t="s">
        <v>85</v>
      </c>
      <c r="B25" s="78">
        <v>902</v>
      </c>
      <c r="C25" s="79">
        <v>409</v>
      </c>
      <c r="D25" s="80">
        <v>401000000</v>
      </c>
      <c r="E25" s="74">
        <v>599992</v>
      </c>
      <c r="F25" s="75">
        <v>0</v>
      </c>
      <c r="G25" s="74">
        <v>0</v>
      </c>
      <c r="H25" s="74">
        <v>0</v>
      </c>
      <c r="I25" s="74">
        <v>0</v>
      </c>
      <c r="J25" s="74">
        <v>0</v>
      </c>
      <c r="K25" s="74">
        <v>0</v>
      </c>
      <c r="L25" s="87">
        <v>0</v>
      </c>
      <c r="M25" s="87">
        <v>599992</v>
      </c>
      <c r="N25" s="87">
        <v>0</v>
      </c>
      <c r="O25" s="87">
        <v>0</v>
      </c>
      <c r="P25" s="87">
        <v>0</v>
      </c>
      <c r="Q25" s="88">
        <v>0</v>
      </c>
      <c r="R25" s="5"/>
    </row>
    <row r="26" spans="1:18" ht="24.75" customHeight="1" x14ac:dyDescent="0.2">
      <c r="A26" s="86" t="s">
        <v>85</v>
      </c>
      <c r="B26" s="78">
        <v>902</v>
      </c>
      <c r="C26" s="79">
        <v>409</v>
      </c>
      <c r="D26" s="80">
        <v>403000000</v>
      </c>
      <c r="E26" s="74">
        <v>13732943.390000001</v>
      </c>
      <c r="F26" s="75">
        <v>662620</v>
      </c>
      <c r="G26" s="74">
        <v>0</v>
      </c>
      <c r="H26" s="74">
        <v>1325240</v>
      </c>
      <c r="I26" s="74">
        <v>5881443.3899999997</v>
      </c>
      <c r="J26" s="74">
        <v>1325240</v>
      </c>
      <c r="K26" s="74">
        <v>662620</v>
      </c>
      <c r="L26" s="87">
        <v>662620</v>
      </c>
      <c r="M26" s="87">
        <v>662620</v>
      </c>
      <c r="N26" s="87">
        <v>662620</v>
      </c>
      <c r="O26" s="87">
        <v>662620</v>
      </c>
      <c r="P26" s="87">
        <v>662620</v>
      </c>
      <c r="Q26" s="88">
        <v>562680</v>
      </c>
      <c r="R26" s="5"/>
    </row>
    <row r="27" spans="1:18" ht="24.75" customHeight="1" x14ac:dyDescent="0.2">
      <c r="A27" s="86" t="s">
        <v>85</v>
      </c>
      <c r="B27" s="78">
        <v>902</v>
      </c>
      <c r="C27" s="79">
        <v>412</v>
      </c>
      <c r="D27" s="80">
        <v>123002016</v>
      </c>
      <c r="E27" s="74">
        <v>187500</v>
      </c>
      <c r="F27" s="75">
        <v>0</v>
      </c>
      <c r="G27" s="74">
        <v>0</v>
      </c>
      <c r="H27" s="74">
        <v>0</v>
      </c>
      <c r="I27" s="74">
        <v>0</v>
      </c>
      <c r="J27" s="74">
        <v>0</v>
      </c>
      <c r="K27" s="74">
        <v>187500</v>
      </c>
      <c r="L27" s="87">
        <v>0</v>
      </c>
      <c r="M27" s="87">
        <v>0</v>
      </c>
      <c r="N27" s="87">
        <v>0</v>
      </c>
      <c r="O27" s="87">
        <v>0</v>
      </c>
      <c r="P27" s="87">
        <v>0</v>
      </c>
      <c r="Q27" s="88">
        <v>0</v>
      </c>
      <c r="R27" s="5"/>
    </row>
    <row r="28" spans="1:18" ht="24.75" customHeight="1" x14ac:dyDescent="0.2">
      <c r="A28" s="86" t="s">
        <v>85</v>
      </c>
      <c r="B28" s="78">
        <v>902</v>
      </c>
      <c r="C28" s="79">
        <v>412</v>
      </c>
      <c r="D28" s="80">
        <v>123002018</v>
      </c>
      <c r="E28" s="74">
        <v>609200</v>
      </c>
      <c r="F28" s="75">
        <v>0</v>
      </c>
      <c r="G28" s="74">
        <v>0</v>
      </c>
      <c r="H28" s="74">
        <v>0</v>
      </c>
      <c r="I28" s="74">
        <v>66000</v>
      </c>
      <c r="J28" s="74">
        <v>543200</v>
      </c>
      <c r="K28" s="74">
        <v>0</v>
      </c>
      <c r="L28" s="87">
        <v>0</v>
      </c>
      <c r="M28" s="87">
        <v>0</v>
      </c>
      <c r="N28" s="87">
        <v>0</v>
      </c>
      <c r="O28" s="87">
        <v>0</v>
      </c>
      <c r="P28" s="87">
        <v>0</v>
      </c>
      <c r="Q28" s="88">
        <v>0</v>
      </c>
      <c r="R28" s="5"/>
    </row>
    <row r="29" spans="1:18" ht="24.75" customHeight="1" x14ac:dyDescent="0.2">
      <c r="A29" s="86" t="s">
        <v>85</v>
      </c>
      <c r="B29" s="78">
        <v>902</v>
      </c>
      <c r="C29" s="79">
        <v>412</v>
      </c>
      <c r="D29" s="80">
        <v>401000000</v>
      </c>
      <c r="E29" s="74">
        <v>4861600</v>
      </c>
      <c r="F29" s="75">
        <v>0</v>
      </c>
      <c r="G29" s="74">
        <v>310000</v>
      </c>
      <c r="H29" s="74">
        <v>474700</v>
      </c>
      <c r="I29" s="74">
        <v>202900</v>
      </c>
      <c r="J29" s="74">
        <v>4400</v>
      </c>
      <c r="K29" s="74">
        <v>285700</v>
      </c>
      <c r="L29" s="87">
        <v>466300</v>
      </c>
      <c r="M29" s="87">
        <v>708900</v>
      </c>
      <c r="N29" s="87">
        <v>420400</v>
      </c>
      <c r="O29" s="87">
        <v>787700</v>
      </c>
      <c r="P29" s="87">
        <v>764900</v>
      </c>
      <c r="Q29" s="88">
        <v>435700</v>
      </c>
      <c r="R29" s="5"/>
    </row>
    <row r="30" spans="1:18" ht="24.75" customHeight="1" x14ac:dyDescent="0.2">
      <c r="A30" s="86" t="s">
        <v>85</v>
      </c>
      <c r="B30" s="78">
        <v>902</v>
      </c>
      <c r="C30" s="79">
        <v>412</v>
      </c>
      <c r="D30" s="80">
        <v>402005000</v>
      </c>
      <c r="E30" s="74">
        <v>492000</v>
      </c>
      <c r="F30" s="75">
        <v>0</v>
      </c>
      <c r="G30" s="74">
        <v>0</v>
      </c>
      <c r="H30" s="74">
        <v>49200</v>
      </c>
      <c r="I30" s="74">
        <v>49200</v>
      </c>
      <c r="J30" s="74">
        <v>49200</v>
      </c>
      <c r="K30" s="74">
        <v>49200</v>
      </c>
      <c r="L30" s="87">
        <v>49200</v>
      </c>
      <c r="M30" s="87">
        <v>49200</v>
      </c>
      <c r="N30" s="87">
        <v>49200</v>
      </c>
      <c r="O30" s="87">
        <v>49200</v>
      </c>
      <c r="P30" s="87">
        <v>49200</v>
      </c>
      <c r="Q30" s="88">
        <v>49200</v>
      </c>
      <c r="R30" s="5"/>
    </row>
    <row r="31" spans="1:18" ht="24.75" customHeight="1" x14ac:dyDescent="0.2">
      <c r="A31" s="86" t="s">
        <v>85</v>
      </c>
      <c r="B31" s="78">
        <v>902</v>
      </c>
      <c r="C31" s="79">
        <v>501</v>
      </c>
      <c r="D31" s="80">
        <v>401000000</v>
      </c>
      <c r="E31" s="74">
        <v>140000</v>
      </c>
      <c r="F31" s="75">
        <v>0</v>
      </c>
      <c r="G31" s="74">
        <v>0</v>
      </c>
      <c r="H31" s="74">
        <v>0</v>
      </c>
      <c r="I31" s="74">
        <v>140000</v>
      </c>
      <c r="J31" s="74">
        <v>0</v>
      </c>
      <c r="K31" s="74">
        <v>0</v>
      </c>
      <c r="L31" s="87">
        <v>0</v>
      </c>
      <c r="M31" s="87">
        <v>0</v>
      </c>
      <c r="N31" s="87">
        <v>0</v>
      </c>
      <c r="O31" s="87">
        <v>0</v>
      </c>
      <c r="P31" s="87">
        <v>0</v>
      </c>
      <c r="Q31" s="88">
        <v>0</v>
      </c>
      <c r="R31" s="5"/>
    </row>
    <row r="32" spans="1:18" ht="24.75" customHeight="1" x14ac:dyDescent="0.2">
      <c r="A32" s="86" t="s">
        <v>85</v>
      </c>
      <c r="B32" s="78">
        <v>902</v>
      </c>
      <c r="C32" s="79">
        <v>502</v>
      </c>
      <c r="D32" s="80">
        <v>123002300</v>
      </c>
      <c r="E32" s="74">
        <v>25255051.550000001</v>
      </c>
      <c r="F32" s="75">
        <v>0</v>
      </c>
      <c r="G32" s="74">
        <v>0</v>
      </c>
      <c r="H32" s="74">
        <v>0</v>
      </c>
      <c r="I32" s="74">
        <v>0</v>
      </c>
      <c r="J32" s="74">
        <v>0</v>
      </c>
      <c r="K32" s="74">
        <v>24597400</v>
      </c>
      <c r="L32" s="87">
        <v>200000</v>
      </c>
      <c r="M32" s="87">
        <v>0</v>
      </c>
      <c r="N32" s="87">
        <v>457651.55</v>
      </c>
      <c r="O32" s="87">
        <v>0</v>
      </c>
      <c r="P32" s="87">
        <v>0</v>
      </c>
      <c r="Q32" s="88">
        <v>0</v>
      </c>
      <c r="R32" s="5"/>
    </row>
    <row r="33" spans="1:18" ht="24.75" customHeight="1" x14ac:dyDescent="0.2">
      <c r="A33" s="86" t="s">
        <v>85</v>
      </c>
      <c r="B33" s="78">
        <v>902</v>
      </c>
      <c r="C33" s="79">
        <v>502</v>
      </c>
      <c r="D33" s="80">
        <v>401000000</v>
      </c>
      <c r="E33" s="74">
        <v>2000000</v>
      </c>
      <c r="F33" s="75">
        <v>0</v>
      </c>
      <c r="G33" s="74">
        <v>0</v>
      </c>
      <c r="H33" s="74">
        <v>0</v>
      </c>
      <c r="I33" s="74">
        <v>0</v>
      </c>
      <c r="J33" s="74">
        <v>0</v>
      </c>
      <c r="K33" s="74">
        <v>0</v>
      </c>
      <c r="L33" s="87">
        <v>0</v>
      </c>
      <c r="M33" s="87">
        <v>0</v>
      </c>
      <c r="N33" s="87">
        <v>200000</v>
      </c>
      <c r="O33" s="87">
        <v>1800000</v>
      </c>
      <c r="P33" s="87">
        <v>0</v>
      </c>
      <c r="Q33" s="88">
        <v>0</v>
      </c>
      <c r="R33" s="5"/>
    </row>
    <row r="34" spans="1:18" ht="24.75" customHeight="1" x14ac:dyDescent="0.2">
      <c r="A34" s="86" t="s">
        <v>85</v>
      </c>
      <c r="B34" s="78">
        <v>902</v>
      </c>
      <c r="C34" s="79">
        <v>503</v>
      </c>
      <c r="D34" s="80">
        <v>401000000</v>
      </c>
      <c r="E34" s="74">
        <v>641000</v>
      </c>
      <c r="F34" s="75">
        <v>0</v>
      </c>
      <c r="G34" s="74">
        <v>0</v>
      </c>
      <c r="H34" s="74">
        <v>0</v>
      </c>
      <c r="I34" s="74">
        <v>0</v>
      </c>
      <c r="J34" s="74">
        <v>0</v>
      </c>
      <c r="K34" s="74">
        <v>0</v>
      </c>
      <c r="L34" s="87">
        <v>0</v>
      </c>
      <c r="M34" s="87">
        <v>0</v>
      </c>
      <c r="N34" s="87">
        <v>641000</v>
      </c>
      <c r="O34" s="87">
        <v>0</v>
      </c>
      <c r="P34" s="87">
        <v>0</v>
      </c>
      <c r="Q34" s="88">
        <v>0</v>
      </c>
      <c r="R34" s="5"/>
    </row>
    <row r="35" spans="1:18" ht="24.75" customHeight="1" x14ac:dyDescent="0.2">
      <c r="A35" s="86" t="s">
        <v>85</v>
      </c>
      <c r="B35" s="78">
        <v>902</v>
      </c>
      <c r="C35" s="79">
        <v>503</v>
      </c>
      <c r="D35" s="80">
        <v>404000000</v>
      </c>
      <c r="E35" s="74">
        <v>570000</v>
      </c>
      <c r="F35" s="75">
        <v>0</v>
      </c>
      <c r="G35" s="74">
        <v>0</v>
      </c>
      <c r="H35" s="74">
        <v>0</v>
      </c>
      <c r="I35" s="74">
        <v>0</v>
      </c>
      <c r="J35" s="74">
        <v>0</v>
      </c>
      <c r="K35" s="74">
        <v>50000</v>
      </c>
      <c r="L35" s="87">
        <v>0</v>
      </c>
      <c r="M35" s="87">
        <v>100000</v>
      </c>
      <c r="N35" s="87">
        <v>420000</v>
      </c>
      <c r="O35" s="87">
        <v>0</v>
      </c>
      <c r="P35" s="87">
        <v>0</v>
      </c>
      <c r="Q35" s="88">
        <v>0</v>
      </c>
      <c r="R35" s="5"/>
    </row>
    <row r="36" spans="1:18" ht="24.75" customHeight="1" x14ac:dyDescent="0.2">
      <c r="A36" s="86" t="s">
        <v>85</v>
      </c>
      <c r="B36" s="78">
        <v>902</v>
      </c>
      <c r="C36" s="79">
        <v>705</v>
      </c>
      <c r="D36" s="80">
        <v>123003028</v>
      </c>
      <c r="E36" s="74">
        <v>5000</v>
      </c>
      <c r="F36" s="75">
        <v>0</v>
      </c>
      <c r="G36" s="74">
        <v>0</v>
      </c>
      <c r="H36" s="74">
        <v>0</v>
      </c>
      <c r="I36" s="74">
        <v>0</v>
      </c>
      <c r="J36" s="74">
        <v>0</v>
      </c>
      <c r="K36" s="74">
        <v>0</v>
      </c>
      <c r="L36" s="87">
        <v>0</v>
      </c>
      <c r="M36" s="87">
        <v>0</v>
      </c>
      <c r="N36" s="87">
        <v>0</v>
      </c>
      <c r="O36" s="87">
        <v>5000</v>
      </c>
      <c r="P36" s="87">
        <v>0</v>
      </c>
      <c r="Q36" s="88">
        <v>0</v>
      </c>
      <c r="R36" s="5"/>
    </row>
    <row r="37" spans="1:18" ht="24.75" customHeight="1" x14ac:dyDescent="0.2">
      <c r="A37" s="86" t="s">
        <v>85</v>
      </c>
      <c r="B37" s="78">
        <v>902</v>
      </c>
      <c r="C37" s="79">
        <v>705</v>
      </c>
      <c r="D37" s="80">
        <v>401000000</v>
      </c>
      <c r="E37" s="74">
        <v>269622.23</v>
      </c>
      <c r="F37" s="75">
        <v>0</v>
      </c>
      <c r="G37" s="74">
        <v>15000</v>
      </c>
      <c r="H37" s="74">
        <v>125000</v>
      </c>
      <c r="I37" s="74">
        <v>0</v>
      </c>
      <c r="J37" s="74">
        <v>111900</v>
      </c>
      <c r="K37" s="74">
        <v>0</v>
      </c>
      <c r="L37" s="87">
        <v>8722.23</v>
      </c>
      <c r="M37" s="87">
        <v>0</v>
      </c>
      <c r="N37" s="87">
        <v>0</v>
      </c>
      <c r="O37" s="87">
        <v>3000</v>
      </c>
      <c r="P37" s="87">
        <v>0</v>
      </c>
      <c r="Q37" s="88">
        <v>6000</v>
      </c>
      <c r="R37" s="5"/>
    </row>
    <row r="38" spans="1:18" ht="24.75" customHeight="1" x14ac:dyDescent="0.2">
      <c r="A38" s="86" t="s">
        <v>85</v>
      </c>
      <c r="B38" s="78">
        <v>902</v>
      </c>
      <c r="C38" s="79">
        <v>707</v>
      </c>
      <c r="D38" s="80">
        <v>401000000</v>
      </c>
      <c r="E38" s="74">
        <v>50000</v>
      </c>
      <c r="F38" s="75">
        <v>0</v>
      </c>
      <c r="G38" s="74">
        <v>0</v>
      </c>
      <c r="H38" s="74">
        <v>0</v>
      </c>
      <c r="I38" s="74">
        <v>0</v>
      </c>
      <c r="J38" s="74">
        <v>0</v>
      </c>
      <c r="K38" s="74">
        <v>0</v>
      </c>
      <c r="L38" s="87">
        <v>30000</v>
      </c>
      <c r="M38" s="87">
        <v>0</v>
      </c>
      <c r="N38" s="87">
        <v>20000</v>
      </c>
      <c r="O38" s="87">
        <v>0</v>
      </c>
      <c r="P38" s="87">
        <v>0</v>
      </c>
      <c r="Q38" s="88">
        <v>0</v>
      </c>
      <c r="R38" s="5"/>
    </row>
    <row r="39" spans="1:18" ht="24.75" customHeight="1" x14ac:dyDescent="0.2">
      <c r="A39" s="86" t="s">
        <v>85</v>
      </c>
      <c r="B39" s="78">
        <v>902</v>
      </c>
      <c r="C39" s="79">
        <v>902</v>
      </c>
      <c r="D39" s="80">
        <v>123003050</v>
      </c>
      <c r="E39" s="74">
        <v>27597000</v>
      </c>
      <c r="F39" s="75">
        <v>0</v>
      </c>
      <c r="G39" s="74">
        <v>27597000</v>
      </c>
      <c r="H39" s="74">
        <v>0</v>
      </c>
      <c r="I39" s="74">
        <v>0</v>
      </c>
      <c r="J39" s="74">
        <v>0</v>
      </c>
      <c r="K39" s="74">
        <v>0</v>
      </c>
      <c r="L39" s="87">
        <v>0</v>
      </c>
      <c r="M39" s="87">
        <v>0</v>
      </c>
      <c r="N39" s="87">
        <v>0</v>
      </c>
      <c r="O39" s="87">
        <v>0</v>
      </c>
      <c r="P39" s="87">
        <v>0</v>
      </c>
      <c r="Q39" s="88">
        <v>0</v>
      </c>
      <c r="R39" s="5"/>
    </row>
    <row r="40" spans="1:18" ht="24.75" customHeight="1" x14ac:dyDescent="0.2">
      <c r="A40" s="86" t="s">
        <v>85</v>
      </c>
      <c r="B40" s="78">
        <v>902</v>
      </c>
      <c r="C40" s="79">
        <v>902</v>
      </c>
      <c r="D40" s="80">
        <v>401000000</v>
      </c>
      <c r="E40" s="74">
        <v>1500000</v>
      </c>
      <c r="F40" s="75">
        <v>0</v>
      </c>
      <c r="G40" s="74">
        <v>0</v>
      </c>
      <c r="H40" s="74">
        <v>200000</v>
      </c>
      <c r="I40" s="74">
        <v>234000</v>
      </c>
      <c r="J40" s="74">
        <v>266000</v>
      </c>
      <c r="K40" s="74">
        <v>0</v>
      </c>
      <c r="L40" s="87">
        <v>0</v>
      </c>
      <c r="M40" s="87">
        <v>0</v>
      </c>
      <c r="N40" s="87">
        <v>400000</v>
      </c>
      <c r="O40" s="87">
        <v>0</v>
      </c>
      <c r="P40" s="87">
        <v>400000</v>
      </c>
      <c r="Q40" s="88">
        <v>0</v>
      </c>
      <c r="R40" s="5"/>
    </row>
    <row r="41" spans="1:18" ht="24.75" customHeight="1" x14ac:dyDescent="0.2">
      <c r="A41" s="86" t="s">
        <v>85</v>
      </c>
      <c r="B41" s="78">
        <v>902</v>
      </c>
      <c r="C41" s="79">
        <v>1001</v>
      </c>
      <c r="D41" s="80">
        <v>401000000</v>
      </c>
      <c r="E41" s="74">
        <v>5016000</v>
      </c>
      <c r="F41" s="75">
        <v>225000</v>
      </c>
      <c r="G41" s="74">
        <v>240000</v>
      </c>
      <c r="H41" s="74">
        <v>265000</v>
      </c>
      <c r="I41" s="74">
        <v>250000</v>
      </c>
      <c r="J41" s="74">
        <v>144000</v>
      </c>
      <c r="K41" s="74">
        <v>250000</v>
      </c>
      <c r="L41" s="87">
        <v>580000</v>
      </c>
      <c r="M41" s="87">
        <v>580000</v>
      </c>
      <c r="N41" s="87">
        <v>686000</v>
      </c>
      <c r="O41" s="87">
        <v>621000</v>
      </c>
      <c r="P41" s="87">
        <v>603000</v>
      </c>
      <c r="Q41" s="88">
        <v>572000</v>
      </c>
      <c r="R41" s="5"/>
    </row>
    <row r="42" spans="1:18" ht="24.75" customHeight="1" x14ac:dyDescent="0.2">
      <c r="A42" s="86" t="s">
        <v>85</v>
      </c>
      <c r="B42" s="78">
        <v>902</v>
      </c>
      <c r="C42" s="79">
        <v>1003</v>
      </c>
      <c r="D42" s="80">
        <v>123002688</v>
      </c>
      <c r="E42" s="74">
        <v>6370000</v>
      </c>
      <c r="F42" s="75">
        <v>0</v>
      </c>
      <c r="G42" s="74">
        <v>0</v>
      </c>
      <c r="H42" s="74">
        <v>0</v>
      </c>
      <c r="I42" s="74">
        <v>0</v>
      </c>
      <c r="J42" s="74">
        <v>0</v>
      </c>
      <c r="K42" s="74">
        <v>0</v>
      </c>
      <c r="L42" s="87">
        <v>0</v>
      </c>
      <c r="M42" s="87">
        <v>6370000</v>
      </c>
      <c r="N42" s="87">
        <v>0</v>
      </c>
      <c r="O42" s="87">
        <v>0</v>
      </c>
      <c r="P42" s="87">
        <v>0</v>
      </c>
      <c r="Q42" s="88">
        <v>0</v>
      </c>
      <c r="R42" s="5"/>
    </row>
    <row r="43" spans="1:18" ht="24.75" customHeight="1" x14ac:dyDescent="0.2">
      <c r="A43" s="86" t="s">
        <v>85</v>
      </c>
      <c r="B43" s="78">
        <v>902</v>
      </c>
      <c r="C43" s="79">
        <v>1006</v>
      </c>
      <c r="D43" s="80">
        <v>401000000</v>
      </c>
      <c r="E43" s="74">
        <v>1910000</v>
      </c>
      <c r="F43" s="75">
        <v>0</v>
      </c>
      <c r="G43" s="74">
        <v>0</v>
      </c>
      <c r="H43" s="74">
        <v>630000</v>
      </c>
      <c r="I43" s="74">
        <v>566000</v>
      </c>
      <c r="J43" s="74">
        <v>340000</v>
      </c>
      <c r="K43" s="74">
        <v>0</v>
      </c>
      <c r="L43" s="87">
        <v>237000</v>
      </c>
      <c r="M43" s="87">
        <v>0</v>
      </c>
      <c r="N43" s="87">
        <v>137000</v>
      </c>
      <c r="O43" s="87">
        <v>0</v>
      </c>
      <c r="P43" s="87">
        <v>0</v>
      </c>
      <c r="Q43" s="88">
        <v>0</v>
      </c>
      <c r="R43" s="5"/>
    </row>
    <row r="44" spans="1:18" ht="24.75" customHeight="1" x14ac:dyDescent="0.2">
      <c r="A44" s="86" t="s">
        <v>85</v>
      </c>
      <c r="B44" s="78">
        <v>902</v>
      </c>
      <c r="C44" s="79">
        <v>1101</v>
      </c>
      <c r="D44" s="80">
        <v>401000000</v>
      </c>
      <c r="E44" s="74">
        <v>2447500</v>
      </c>
      <c r="F44" s="75">
        <v>0</v>
      </c>
      <c r="G44" s="74">
        <v>0</v>
      </c>
      <c r="H44" s="74">
        <v>0</v>
      </c>
      <c r="I44" s="74">
        <v>5100</v>
      </c>
      <c r="J44" s="74">
        <v>0</v>
      </c>
      <c r="K44" s="74">
        <v>0</v>
      </c>
      <c r="L44" s="87">
        <v>698900</v>
      </c>
      <c r="M44" s="87">
        <v>0</v>
      </c>
      <c r="N44" s="87">
        <v>1743500</v>
      </c>
      <c r="O44" s="87">
        <v>0</v>
      </c>
      <c r="P44" s="87">
        <v>0</v>
      </c>
      <c r="Q44" s="88">
        <v>0</v>
      </c>
      <c r="R44" s="5"/>
    </row>
    <row r="45" spans="1:18" ht="24.75" customHeight="1" x14ac:dyDescent="0.2">
      <c r="A45" s="77" t="s">
        <v>85</v>
      </c>
      <c r="B45" s="78">
        <v>902</v>
      </c>
      <c r="C45" s="79">
        <v>1403</v>
      </c>
      <c r="D45" s="80">
        <v>401000000</v>
      </c>
      <c r="E45" s="74">
        <v>12298400</v>
      </c>
      <c r="F45" s="81">
        <v>0</v>
      </c>
      <c r="G45" s="82">
        <v>0</v>
      </c>
      <c r="H45" s="82">
        <v>0</v>
      </c>
      <c r="I45" s="82">
        <v>0</v>
      </c>
      <c r="J45" s="82">
        <v>9108800</v>
      </c>
      <c r="K45" s="82">
        <v>0</v>
      </c>
      <c r="L45" s="41">
        <v>0</v>
      </c>
      <c r="M45" s="41">
        <v>0</v>
      </c>
      <c r="N45" s="41">
        <v>0</v>
      </c>
      <c r="O45" s="41">
        <v>3189600</v>
      </c>
      <c r="P45" s="41">
        <v>0</v>
      </c>
      <c r="Q45" s="42">
        <v>0</v>
      </c>
      <c r="R45" s="5"/>
    </row>
    <row r="46" spans="1:18" ht="19.5" customHeight="1" x14ac:dyDescent="0.2">
      <c r="A46" s="101" t="s">
        <v>101</v>
      </c>
      <c r="B46" s="102"/>
      <c r="C46" s="102"/>
      <c r="D46" s="115"/>
      <c r="E46" s="47">
        <v>327285197.55000001</v>
      </c>
      <c r="F46" s="46">
        <v>10581420</v>
      </c>
      <c r="G46" s="46">
        <v>52997200</v>
      </c>
      <c r="H46" s="47">
        <v>26797940</v>
      </c>
      <c r="I46" s="46">
        <v>15694443.390000001</v>
      </c>
      <c r="J46" s="46">
        <v>29078340</v>
      </c>
      <c r="K46" s="47">
        <v>40877100.380000003</v>
      </c>
      <c r="L46" s="46">
        <v>18449442.23</v>
      </c>
      <c r="M46" s="46">
        <v>24297520</v>
      </c>
      <c r="N46" s="47">
        <v>13579771.550000001</v>
      </c>
      <c r="O46" s="46">
        <v>49461220</v>
      </c>
      <c r="P46" s="46">
        <v>25069220</v>
      </c>
      <c r="Q46" s="48">
        <v>20401580</v>
      </c>
      <c r="R46" s="5"/>
    </row>
    <row r="47" spans="1:18" ht="36.75" customHeight="1" x14ac:dyDescent="0.2">
      <c r="A47" s="26" t="s">
        <v>77</v>
      </c>
      <c r="B47" s="83">
        <v>905</v>
      </c>
      <c r="C47" s="84">
        <v>106</v>
      </c>
      <c r="D47" s="85">
        <v>401000000</v>
      </c>
      <c r="E47" s="74">
        <v>17174000</v>
      </c>
      <c r="F47" s="75">
        <v>1220000</v>
      </c>
      <c r="G47" s="58">
        <v>1628686.4</v>
      </c>
      <c r="H47" s="58">
        <v>2353200</v>
      </c>
      <c r="I47" s="58">
        <v>453113.59999999998</v>
      </c>
      <c r="J47" s="58">
        <v>2029100</v>
      </c>
      <c r="K47" s="58">
        <v>1405500</v>
      </c>
      <c r="L47" s="76">
        <v>1829000</v>
      </c>
      <c r="M47" s="76">
        <v>1579900</v>
      </c>
      <c r="N47" s="76">
        <v>999700</v>
      </c>
      <c r="O47" s="76">
        <v>1736400</v>
      </c>
      <c r="P47" s="76">
        <v>1071100</v>
      </c>
      <c r="Q47" s="59">
        <v>868300</v>
      </c>
      <c r="R47" s="5"/>
    </row>
    <row r="48" spans="1:18" ht="36.75" customHeight="1" x14ac:dyDescent="0.2">
      <c r="A48" s="86" t="s">
        <v>77</v>
      </c>
      <c r="B48" s="78">
        <v>905</v>
      </c>
      <c r="C48" s="79">
        <v>113</v>
      </c>
      <c r="D48" s="80">
        <v>401000000</v>
      </c>
      <c r="E48" s="74">
        <v>2955513.6</v>
      </c>
      <c r="F48" s="75">
        <v>341300</v>
      </c>
      <c r="G48" s="74">
        <v>76013.600000000006</v>
      </c>
      <c r="H48" s="74">
        <v>375600</v>
      </c>
      <c r="I48" s="74">
        <v>69800</v>
      </c>
      <c r="J48" s="74">
        <v>317800</v>
      </c>
      <c r="K48" s="74">
        <v>220100</v>
      </c>
      <c r="L48" s="87">
        <v>286500</v>
      </c>
      <c r="M48" s="87">
        <v>247500</v>
      </c>
      <c r="N48" s="87">
        <v>265100</v>
      </c>
      <c r="O48" s="87">
        <v>387600</v>
      </c>
      <c r="P48" s="87">
        <v>247200</v>
      </c>
      <c r="Q48" s="88">
        <v>121000</v>
      </c>
      <c r="R48" s="5"/>
    </row>
    <row r="49" spans="1:18" ht="36.75" customHeight="1" x14ac:dyDescent="0.2">
      <c r="A49" s="86" t="s">
        <v>77</v>
      </c>
      <c r="B49" s="78">
        <v>905</v>
      </c>
      <c r="C49" s="79">
        <v>705</v>
      </c>
      <c r="D49" s="80">
        <v>401000000</v>
      </c>
      <c r="E49" s="74">
        <v>53700</v>
      </c>
      <c r="F49" s="75">
        <v>5000</v>
      </c>
      <c r="G49" s="74">
        <v>0</v>
      </c>
      <c r="H49" s="74">
        <v>45000</v>
      </c>
      <c r="I49" s="74">
        <v>0</v>
      </c>
      <c r="J49" s="74">
        <v>0</v>
      </c>
      <c r="K49" s="74">
        <v>0</v>
      </c>
      <c r="L49" s="87">
        <v>3700</v>
      </c>
      <c r="M49" s="87">
        <v>0</v>
      </c>
      <c r="N49" s="87">
        <v>0</v>
      </c>
      <c r="O49" s="87">
        <v>0</v>
      </c>
      <c r="P49" s="87">
        <v>0</v>
      </c>
      <c r="Q49" s="88">
        <v>0</v>
      </c>
      <c r="R49" s="5"/>
    </row>
    <row r="50" spans="1:18" ht="36.75" customHeight="1" x14ac:dyDescent="0.2">
      <c r="A50" s="86" t="s">
        <v>77</v>
      </c>
      <c r="B50" s="78">
        <v>905</v>
      </c>
      <c r="C50" s="79">
        <v>1401</v>
      </c>
      <c r="D50" s="80">
        <v>401000000</v>
      </c>
      <c r="E50" s="74">
        <v>7000000</v>
      </c>
      <c r="F50" s="75">
        <v>1750000</v>
      </c>
      <c r="G50" s="74">
        <v>1503800</v>
      </c>
      <c r="H50" s="74">
        <v>0</v>
      </c>
      <c r="I50" s="74">
        <v>2448900</v>
      </c>
      <c r="J50" s="74">
        <v>0</v>
      </c>
      <c r="K50" s="74">
        <v>503800</v>
      </c>
      <c r="L50" s="87">
        <v>396800</v>
      </c>
      <c r="M50" s="87">
        <v>0</v>
      </c>
      <c r="N50" s="87">
        <v>0</v>
      </c>
      <c r="O50" s="87">
        <v>396700</v>
      </c>
      <c r="P50" s="87">
        <v>0</v>
      </c>
      <c r="Q50" s="88">
        <v>0</v>
      </c>
      <c r="R50" s="5"/>
    </row>
    <row r="51" spans="1:18" ht="36.75" customHeight="1" x14ac:dyDescent="0.2">
      <c r="A51" s="77" t="s">
        <v>77</v>
      </c>
      <c r="B51" s="78">
        <v>905</v>
      </c>
      <c r="C51" s="79">
        <v>1403</v>
      </c>
      <c r="D51" s="80">
        <v>401000000</v>
      </c>
      <c r="E51" s="74">
        <v>9261800</v>
      </c>
      <c r="F51" s="81">
        <v>0</v>
      </c>
      <c r="G51" s="82">
        <v>0</v>
      </c>
      <c r="H51" s="82">
        <v>0</v>
      </c>
      <c r="I51" s="82">
        <v>0</v>
      </c>
      <c r="J51" s="82">
        <v>0</v>
      </c>
      <c r="K51" s="82">
        <v>0</v>
      </c>
      <c r="L51" s="41">
        <v>0</v>
      </c>
      <c r="M51" s="41">
        <v>0</v>
      </c>
      <c r="N51" s="41">
        <v>0</v>
      </c>
      <c r="O51" s="41">
        <v>9261800</v>
      </c>
      <c r="P51" s="41">
        <v>0</v>
      </c>
      <c r="Q51" s="42">
        <v>0</v>
      </c>
      <c r="R51" s="5"/>
    </row>
    <row r="52" spans="1:18" ht="23.25" customHeight="1" x14ac:dyDescent="0.2">
      <c r="A52" s="101" t="s">
        <v>83</v>
      </c>
      <c r="B52" s="102"/>
      <c r="C52" s="102"/>
      <c r="D52" s="115"/>
      <c r="E52" s="47">
        <v>36445013.600000001</v>
      </c>
      <c r="F52" s="46">
        <v>3316300</v>
      </c>
      <c r="G52" s="46">
        <v>3208500</v>
      </c>
      <c r="H52" s="47">
        <v>2773800</v>
      </c>
      <c r="I52" s="46">
        <v>2971813.6</v>
      </c>
      <c r="J52" s="46">
        <v>2346900</v>
      </c>
      <c r="K52" s="47">
        <v>2129400</v>
      </c>
      <c r="L52" s="46">
        <v>2516000</v>
      </c>
      <c r="M52" s="46">
        <v>1827400</v>
      </c>
      <c r="N52" s="47">
        <v>1264800</v>
      </c>
      <c r="O52" s="46">
        <v>11782500</v>
      </c>
      <c r="P52" s="46">
        <v>1318300</v>
      </c>
      <c r="Q52" s="48">
        <v>989300</v>
      </c>
      <c r="R52" s="5"/>
    </row>
    <row r="53" spans="1:18" ht="26.25" customHeight="1" x14ac:dyDescent="0.2">
      <c r="A53" s="26" t="s">
        <v>73</v>
      </c>
      <c r="B53" s="83">
        <v>910</v>
      </c>
      <c r="C53" s="84">
        <v>106</v>
      </c>
      <c r="D53" s="85">
        <v>401000000</v>
      </c>
      <c r="E53" s="74">
        <v>2141462</v>
      </c>
      <c r="F53" s="75">
        <v>181000</v>
      </c>
      <c r="G53" s="58">
        <v>261500</v>
      </c>
      <c r="H53" s="58">
        <v>278462</v>
      </c>
      <c r="I53" s="58">
        <v>52600</v>
      </c>
      <c r="J53" s="58">
        <v>239400</v>
      </c>
      <c r="K53" s="58">
        <v>165800</v>
      </c>
      <c r="L53" s="76">
        <v>205800</v>
      </c>
      <c r="M53" s="76">
        <v>186400</v>
      </c>
      <c r="N53" s="76">
        <v>104700</v>
      </c>
      <c r="O53" s="76">
        <v>216600</v>
      </c>
      <c r="P53" s="76">
        <v>81200</v>
      </c>
      <c r="Q53" s="59">
        <v>168000</v>
      </c>
      <c r="R53" s="5"/>
    </row>
    <row r="54" spans="1:18" ht="26.25" customHeight="1" x14ac:dyDescent="0.2">
      <c r="A54" s="86" t="s">
        <v>73</v>
      </c>
      <c r="B54" s="78">
        <v>910</v>
      </c>
      <c r="C54" s="79">
        <v>106</v>
      </c>
      <c r="D54" s="80">
        <v>402003000</v>
      </c>
      <c r="E54" s="74">
        <v>757500</v>
      </c>
      <c r="F54" s="75">
        <v>37600</v>
      </c>
      <c r="G54" s="74">
        <v>68000</v>
      </c>
      <c r="H54" s="74">
        <v>98100</v>
      </c>
      <c r="I54" s="74">
        <v>28600</v>
      </c>
      <c r="J54" s="74">
        <v>64500</v>
      </c>
      <c r="K54" s="74">
        <v>58600</v>
      </c>
      <c r="L54" s="87">
        <v>77200</v>
      </c>
      <c r="M54" s="87">
        <v>65900</v>
      </c>
      <c r="N54" s="87">
        <v>60500</v>
      </c>
      <c r="O54" s="87">
        <v>67500</v>
      </c>
      <c r="P54" s="87">
        <v>65800</v>
      </c>
      <c r="Q54" s="88">
        <v>65200</v>
      </c>
      <c r="R54" s="5"/>
    </row>
    <row r="55" spans="1:18" ht="26.25" customHeight="1" x14ac:dyDescent="0.2">
      <c r="A55" s="77" t="s">
        <v>73</v>
      </c>
      <c r="B55" s="78">
        <v>910</v>
      </c>
      <c r="C55" s="79">
        <v>705</v>
      </c>
      <c r="D55" s="80">
        <v>401000000</v>
      </c>
      <c r="E55" s="74">
        <v>3438</v>
      </c>
      <c r="F55" s="81">
        <v>0</v>
      </c>
      <c r="G55" s="82">
        <v>0</v>
      </c>
      <c r="H55" s="82">
        <v>3438</v>
      </c>
      <c r="I55" s="82">
        <v>0</v>
      </c>
      <c r="J55" s="82">
        <v>0</v>
      </c>
      <c r="K55" s="82">
        <v>0</v>
      </c>
      <c r="L55" s="41">
        <v>0</v>
      </c>
      <c r="M55" s="41">
        <v>0</v>
      </c>
      <c r="N55" s="41">
        <v>0</v>
      </c>
      <c r="O55" s="41">
        <v>0</v>
      </c>
      <c r="P55" s="41">
        <v>0</v>
      </c>
      <c r="Q55" s="42">
        <v>0</v>
      </c>
      <c r="R55" s="5"/>
    </row>
    <row r="56" spans="1:18" ht="24.75" customHeight="1" x14ac:dyDescent="0.2">
      <c r="A56" s="101" t="s">
        <v>75</v>
      </c>
      <c r="B56" s="102"/>
      <c r="C56" s="102"/>
      <c r="D56" s="115"/>
      <c r="E56" s="47">
        <v>2902400</v>
      </c>
      <c r="F56" s="46">
        <v>218600</v>
      </c>
      <c r="G56" s="46">
        <v>329500</v>
      </c>
      <c r="H56" s="47">
        <v>380000</v>
      </c>
      <c r="I56" s="46">
        <v>81200</v>
      </c>
      <c r="J56" s="46">
        <v>303900</v>
      </c>
      <c r="K56" s="47">
        <v>224400</v>
      </c>
      <c r="L56" s="46">
        <v>283000</v>
      </c>
      <c r="M56" s="46">
        <v>252300</v>
      </c>
      <c r="N56" s="47">
        <v>165200</v>
      </c>
      <c r="O56" s="46">
        <v>284100</v>
      </c>
      <c r="P56" s="46">
        <v>147000</v>
      </c>
      <c r="Q56" s="48">
        <v>233200</v>
      </c>
      <c r="R56" s="5"/>
    </row>
    <row r="57" spans="1:18" ht="38.25" customHeight="1" x14ac:dyDescent="0.2">
      <c r="A57" s="26" t="s">
        <v>70</v>
      </c>
      <c r="B57" s="83">
        <v>920</v>
      </c>
      <c r="C57" s="84">
        <v>310</v>
      </c>
      <c r="D57" s="85">
        <v>401000000</v>
      </c>
      <c r="E57" s="74">
        <v>10689450</v>
      </c>
      <c r="F57" s="75">
        <v>975000</v>
      </c>
      <c r="G57" s="58">
        <v>820300</v>
      </c>
      <c r="H57" s="58">
        <v>665300</v>
      </c>
      <c r="I57" s="58">
        <v>3115900</v>
      </c>
      <c r="J57" s="58">
        <v>876700</v>
      </c>
      <c r="K57" s="58">
        <v>730850</v>
      </c>
      <c r="L57" s="76">
        <v>752800</v>
      </c>
      <c r="M57" s="76">
        <v>598600</v>
      </c>
      <c r="N57" s="76">
        <v>118400</v>
      </c>
      <c r="O57" s="76">
        <v>757400</v>
      </c>
      <c r="P57" s="76">
        <v>597500</v>
      </c>
      <c r="Q57" s="59">
        <v>680700</v>
      </c>
      <c r="R57" s="5"/>
    </row>
    <row r="58" spans="1:18" ht="38.25" customHeight="1" x14ac:dyDescent="0.2">
      <c r="A58" s="86" t="s">
        <v>70</v>
      </c>
      <c r="B58" s="78">
        <v>920</v>
      </c>
      <c r="C58" s="79">
        <v>310</v>
      </c>
      <c r="D58" s="80">
        <v>402001000</v>
      </c>
      <c r="E58" s="74">
        <v>4552000</v>
      </c>
      <c r="F58" s="75">
        <v>0</v>
      </c>
      <c r="G58" s="74">
        <v>0</v>
      </c>
      <c r="H58" s="74">
        <v>760000</v>
      </c>
      <c r="I58" s="74">
        <v>760000</v>
      </c>
      <c r="J58" s="74">
        <v>380000</v>
      </c>
      <c r="K58" s="74">
        <v>380000</v>
      </c>
      <c r="L58" s="87">
        <v>380000</v>
      </c>
      <c r="M58" s="87">
        <v>380000</v>
      </c>
      <c r="N58" s="87">
        <v>380000</v>
      </c>
      <c r="O58" s="87">
        <v>380000</v>
      </c>
      <c r="P58" s="87">
        <v>380000</v>
      </c>
      <c r="Q58" s="88">
        <v>372000</v>
      </c>
      <c r="R58" s="5"/>
    </row>
    <row r="59" spans="1:18" ht="38.25" customHeight="1" x14ac:dyDescent="0.2">
      <c r="A59" s="77" t="s">
        <v>70</v>
      </c>
      <c r="B59" s="78">
        <v>920</v>
      </c>
      <c r="C59" s="79">
        <v>705</v>
      </c>
      <c r="D59" s="80">
        <v>401000000</v>
      </c>
      <c r="E59" s="74">
        <v>60000</v>
      </c>
      <c r="F59" s="81">
        <v>0</v>
      </c>
      <c r="G59" s="82">
        <v>0</v>
      </c>
      <c r="H59" s="82">
        <v>60000</v>
      </c>
      <c r="I59" s="82">
        <v>0</v>
      </c>
      <c r="J59" s="82">
        <v>0</v>
      </c>
      <c r="K59" s="82">
        <v>0</v>
      </c>
      <c r="L59" s="41">
        <v>0</v>
      </c>
      <c r="M59" s="41">
        <v>0</v>
      </c>
      <c r="N59" s="41">
        <v>0</v>
      </c>
      <c r="O59" s="41">
        <v>0</v>
      </c>
      <c r="P59" s="41">
        <v>0</v>
      </c>
      <c r="Q59" s="42">
        <v>0</v>
      </c>
      <c r="R59" s="5"/>
    </row>
    <row r="60" spans="1:18" ht="22.5" customHeight="1" x14ac:dyDescent="0.2">
      <c r="A60" s="101" t="s">
        <v>71</v>
      </c>
      <c r="B60" s="102"/>
      <c r="C60" s="102"/>
      <c r="D60" s="115"/>
      <c r="E60" s="47">
        <v>15301450</v>
      </c>
      <c r="F60" s="46">
        <v>975000</v>
      </c>
      <c r="G60" s="46">
        <v>820300</v>
      </c>
      <c r="H60" s="47">
        <v>1485300</v>
      </c>
      <c r="I60" s="46">
        <v>3875900</v>
      </c>
      <c r="J60" s="46">
        <v>1256700</v>
      </c>
      <c r="K60" s="47">
        <v>1110850</v>
      </c>
      <c r="L60" s="46">
        <v>1132800</v>
      </c>
      <c r="M60" s="46">
        <v>978600</v>
      </c>
      <c r="N60" s="47">
        <v>498400</v>
      </c>
      <c r="O60" s="46">
        <v>1137400</v>
      </c>
      <c r="P60" s="46">
        <v>977500</v>
      </c>
      <c r="Q60" s="48">
        <v>1052700</v>
      </c>
      <c r="R60" s="5"/>
    </row>
    <row r="61" spans="1:18" ht="37.5" customHeight="1" x14ac:dyDescent="0.2">
      <c r="A61" s="86" t="s">
        <v>47</v>
      </c>
      <c r="B61" s="78">
        <v>921</v>
      </c>
      <c r="C61" s="79">
        <v>113</v>
      </c>
      <c r="D61" s="80">
        <v>123003003</v>
      </c>
      <c r="E61" s="74">
        <v>729800</v>
      </c>
      <c r="F61" s="75">
        <v>65000</v>
      </c>
      <c r="G61" s="74">
        <v>61000</v>
      </c>
      <c r="H61" s="74">
        <v>61000</v>
      </c>
      <c r="I61" s="74">
        <v>61000</v>
      </c>
      <c r="J61" s="74">
        <v>61000</v>
      </c>
      <c r="K61" s="74">
        <v>61000</v>
      </c>
      <c r="L61" s="87">
        <v>61000</v>
      </c>
      <c r="M61" s="87">
        <v>61000</v>
      </c>
      <c r="N61" s="87">
        <v>61000</v>
      </c>
      <c r="O61" s="87">
        <v>61000</v>
      </c>
      <c r="P61" s="87">
        <v>61000</v>
      </c>
      <c r="Q61" s="88">
        <v>54800</v>
      </c>
      <c r="R61" s="5"/>
    </row>
    <row r="62" spans="1:18" ht="37.5" customHeight="1" x14ac:dyDescent="0.2">
      <c r="A62" s="86" t="s">
        <v>47</v>
      </c>
      <c r="B62" s="78">
        <v>921</v>
      </c>
      <c r="C62" s="79">
        <v>113</v>
      </c>
      <c r="D62" s="80">
        <v>401000000</v>
      </c>
      <c r="E62" s="74">
        <v>18420500</v>
      </c>
      <c r="F62" s="75">
        <v>1662000</v>
      </c>
      <c r="G62" s="74">
        <v>817400</v>
      </c>
      <c r="H62" s="74">
        <v>3340800</v>
      </c>
      <c r="I62" s="74">
        <v>375100</v>
      </c>
      <c r="J62" s="74">
        <v>2708500</v>
      </c>
      <c r="K62" s="74">
        <v>583400</v>
      </c>
      <c r="L62" s="87">
        <v>230000</v>
      </c>
      <c r="M62" s="87">
        <v>1330400</v>
      </c>
      <c r="N62" s="87">
        <v>2575300</v>
      </c>
      <c r="O62" s="87">
        <v>1596200</v>
      </c>
      <c r="P62" s="87">
        <v>2028800</v>
      </c>
      <c r="Q62" s="88">
        <v>1172600</v>
      </c>
      <c r="R62" s="5"/>
    </row>
    <row r="63" spans="1:18" ht="37.5" customHeight="1" x14ac:dyDescent="0.2">
      <c r="A63" s="86" t="s">
        <v>47</v>
      </c>
      <c r="B63" s="78">
        <v>921</v>
      </c>
      <c r="C63" s="79">
        <v>412</v>
      </c>
      <c r="D63" s="80">
        <v>401000000</v>
      </c>
      <c r="E63" s="74">
        <v>1500000</v>
      </c>
      <c r="F63" s="75">
        <v>77200</v>
      </c>
      <c r="G63" s="74">
        <v>101500</v>
      </c>
      <c r="H63" s="74">
        <v>858900</v>
      </c>
      <c r="I63" s="74">
        <v>16900</v>
      </c>
      <c r="J63" s="74">
        <v>76900</v>
      </c>
      <c r="K63" s="74">
        <v>53200</v>
      </c>
      <c r="L63" s="87">
        <v>69300</v>
      </c>
      <c r="M63" s="87">
        <v>59900</v>
      </c>
      <c r="N63" s="87">
        <v>22100</v>
      </c>
      <c r="O63" s="87">
        <v>69600</v>
      </c>
      <c r="P63" s="87">
        <v>16800</v>
      </c>
      <c r="Q63" s="88">
        <v>77700</v>
      </c>
      <c r="R63" s="5"/>
    </row>
    <row r="64" spans="1:18" ht="37.5" customHeight="1" x14ac:dyDescent="0.2">
      <c r="A64" s="86" t="s">
        <v>47</v>
      </c>
      <c r="B64" s="78">
        <v>921</v>
      </c>
      <c r="C64" s="79">
        <v>501</v>
      </c>
      <c r="D64" s="80">
        <v>401000000</v>
      </c>
      <c r="E64" s="74">
        <v>700000</v>
      </c>
      <c r="F64" s="75">
        <v>34700</v>
      </c>
      <c r="G64" s="74">
        <v>16800</v>
      </c>
      <c r="H64" s="74">
        <v>92300</v>
      </c>
      <c r="I64" s="74">
        <v>17200</v>
      </c>
      <c r="J64" s="74">
        <v>78100</v>
      </c>
      <c r="K64" s="74">
        <v>54100</v>
      </c>
      <c r="L64" s="87">
        <v>70400</v>
      </c>
      <c r="M64" s="87">
        <v>60800</v>
      </c>
      <c r="N64" s="87">
        <v>65200</v>
      </c>
      <c r="O64" s="87">
        <v>70700</v>
      </c>
      <c r="P64" s="87">
        <v>60800</v>
      </c>
      <c r="Q64" s="88">
        <v>78900</v>
      </c>
      <c r="R64" s="5"/>
    </row>
    <row r="65" spans="1:18" ht="37.5" customHeight="1" x14ac:dyDescent="0.2">
      <c r="A65" s="86" t="s">
        <v>47</v>
      </c>
      <c r="B65" s="78">
        <v>921</v>
      </c>
      <c r="C65" s="79">
        <v>505</v>
      </c>
      <c r="D65" s="80">
        <v>401000000</v>
      </c>
      <c r="E65" s="74">
        <v>650000</v>
      </c>
      <c r="F65" s="75">
        <v>32300</v>
      </c>
      <c r="G65" s="74">
        <v>25600</v>
      </c>
      <c r="H65" s="74">
        <v>85700</v>
      </c>
      <c r="I65" s="74">
        <v>15900</v>
      </c>
      <c r="J65" s="74">
        <v>72500</v>
      </c>
      <c r="K65" s="74">
        <v>50200</v>
      </c>
      <c r="L65" s="87">
        <v>65400</v>
      </c>
      <c r="M65" s="87">
        <v>56500</v>
      </c>
      <c r="N65" s="87">
        <v>50500</v>
      </c>
      <c r="O65" s="87">
        <v>65700</v>
      </c>
      <c r="P65" s="87">
        <v>56400</v>
      </c>
      <c r="Q65" s="88">
        <v>73300</v>
      </c>
      <c r="R65" s="5"/>
    </row>
    <row r="66" spans="1:18" ht="37.5" customHeight="1" x14ac:dyDescent="0.2">
      <c r="A66" s="86" t="s">
        <v>47</v>
      </c>
      <c r="B66" s="78">
        <v>921</v>
      </c>
      <c r="C66" s="79">
        <v>705</v>
      </c>
      <c r="D66" s="80">
        <v>401000000</v>
      </c>
      <c r="E66" s="74">
        <v>67500</v>
      </c>
      <c r="F66" s="75">
        <v>0</v>
      </c>
      <c r="G66" s="74">
        <v>0</v>
      </c>
      <c r="H66" s="74">
        <v>14000</v>
      </c>
      <c r="I66" s="74">
        <v>0</v>
      </c>
      <c r="J66" s="74">
        <v>2922.23</v>
      </c>
      <c r="K66" s="74">
        <v>1000</v>
      </c>
      <c r="L66" s="87">
        <v>49577.77</v>
      </c>
      <c r="M66" s="87">
        <v>0</v>
      </c>
      <c r="N66" s="87">
        <v>0</v>
      </c>
      <c r="O66" s="87">
        <v>0</v>
      </c>
      <c r="P66" s="87">
        <v>0</v>
      </c>
      <c r="Q66" s="88">
        <v>0</v>
      </c>
      <c r="R66" s="5"/>
    </row>
    <row r="67" spans="1:18" ht="37.5" customHeight="1" x14ac:dyDescent="0.2">
      <c r="A67" s="86" t="s">
        <v>47</v>
      </c>
      <c r="B67" s="78">
        <v>921</v>
      </c>
      <c r="C67" s="79">
        <v>1004</v>
      </c>
      <c r="D67" s="80">
        <v>123003047</v>
      </c>
      <c r="E67" s="74">
        <v>87092100</v>
      </c>
      <c r="F67" s="75">
        <v>0</v>
      </c>
      <c r="G67" s="74">
        <v>74574900</v>
      </c>
      <c r="H67" s="74">
        <v>12517200</v>
      </c>
      <c r="I67" s="74">
        <v>0</v>
      </c>
      <c r="J67" s="74">
        <v>0</v>
      </c>
      <c r="K67" s="74">
        <v>0</v>
      </c>
      <c r="L67" s="87">
        <v>0</v>
      </c>
      <c r="M67" s="87">
        <v>0</v>
      </c>
      <c r="N67" s="87">
        <v>0</v>
      </c>
      <c r="O67" s="87">
        <v>0</v>
      </c>
      <c r="P67" s="87">
        <v>0</v>
      </c>
      <c r="Q67" s="88">
        <v>0</v>
      </c>
      <c r="R67" s="5"/>
    </row>
    <row r="68" spans="1:18" ht="37.5" customHeight="1" x14ac:dyDescent="0.2">
      <c r="A68" s="77" t="s">
        <v>47</v>
      </c>
      <c r="B68" s="78">
        <v>921</v>
      </c>
      <c r="C68" s="79">
        <v>1004</v>
      </c>
      <c r="D68" s="80">
        <v>202461000</v>
      </c>
      <c r="E68" s="74">
        <v>4666600</v>
      </c>
      <c r="F68" s="81">
        <v>0</v>
      </c>
      <c r="G68" s="82">
        <v>0</v>
      </c>
      <c r="H68" s="82">
        <v>4666600</v>
      </c>
      <c r="I68" s="82">
        <v>0</v>
      </c>
      <c r="J68" s="82">
        <v>0</v>
      </c>
      <c r="K68" s="82">
        <v>0</v>
      </c>
      <c r="L68" s="41">
        <v>0</v>
      </c>
      <c r="M68" s="41">
        <v>0</v>
      </c>
      <c r="N68" s="41">
        <v>0</v>
      </c>
      <c r="O68" s="41">
        <v>0</v>
      </c>
      <c r="P68" s="41">
        <v>0</v>
      </c>
      <c r="Q68" s="42">
        <v>0</v>
      </c>
      <c r="R68" s="5"/>
    </row>
    <row r="69" spans="1:18" ht="27" customHeight="1" x14ac:dyDescent="0.2">
      <c r="A69" s="101" t="s">
        <v>68</v>
      </c>
      <c r="B69" s="102"/>
      <c r="C69" s="102"/>
      <c r="D69" s="115"/>
      <c r="E69" s="47">
        <v>113826500</v>
      </c>
      <c r="F69" s="46">
        <v>1871200</v>
      </c>
      <c r="G69" s="46">
        <v>75597200</v>
      </c>
      <c r="H69" s="47">
        <v>21636500</v>
      </c>
      <c r="I69" s="46">
        <v>486100</v>
      </c>
      <c r="J69" s="46">
        <v>2999922.23</v>
      </c>
      <c r="K69" s="47">
        <v>802900</v>
      </c>
      <c r="L69" s="46">
        <v>545677.77</v>
      </c>
      <c r="M69" s="46">
        <v>1568600</v>
      </c>
      <c r="N69" s="47">
        <v>2774100</v>
      </c>
      <c r="O69" s="46">
        <v>1863200</v>
      </c>
      <c r="P69" s="46">
        <v>2223800</v>
      </c>
      <c r="Q69" s="48">
        <v>1457300</v>
      </c>
      <c r="R69" s="5"/>
    </row>
    <row r="70" spans="1:18" ht="35.25" customHeight="1" x14ac:dyDescent="0.2">
      <c r="A70" s="26" t="s">
        <v>30</v>
      </c>
      <c r="B70" s="83">
        <v>925</v>
      </c>
      <c r="C70" s="84">
        <v>113</v>
      </c>
      <c r="D70" s="85">
        <v>401000000</v>
      </c>
      <c r="E70" s="74">
        <v>255900</v>
      </c>
      <c r="F70" s="75">
        <v>11000</v>
      </c>
      <c r="G70" s="58">
        <v>10000</v>
      </c>
      <c r="H70" s="58">
        <v>28000</v>
      </c>
      <c r="I70" s="58">
        <v>57000</v>
      </c>
      <c r="J70" s="58">
        <v>24000</v>
      </c>
      <c r="K70" s="58">
        <v>16000</v>
      </c>
      <c r="L70" s="76">
        <v>21000</v>
      </c>
      <c r="M70" s="76">
        <v>19000</v>
      </c>
      <c r="N70" s="76">
        <v>20000</v>
      </c>
      <c r="O70" s="76">
        <v>20000</v>
      </c>
      <c r="P70" s="76">
        <v>20000</v>
      </c>
      <c r="Q70" s="59">
        <v>9900</v>
      </c>
      <c r="R70" s="5"/>
    </row>
    <row r="71" spans="1:18" ht="35.25" customHeight="1" x14ac:dyDescent="0.2">
      <c r="A71" s="86" t="s">
        <v>30</v>
      </c>
      <c r="B71" s="78">
        <v>925</v>
      </c>
      <c r="C71" s="79">
        <v>701</v>
      </c>
      <c r="D71" s="80">
        <v>123003019</v>
      </c>
      <c r="E71" s="74">
        <v>4426400</v>
      </c>
      <c r="F71" s="75">
        <v>510000</v>
      </c>
      <c r="G71" s="74">
        <v>510000</v>
      </c>
      <c r="H71" s="74">
        <v>510000</v>
      </c>
      <c r="I71" s="74">
        <v>250000</v>
      </c>
      <c r="J71" s="74">
        <v>25000</v>
      </c>
      <c r="K71" s="74">
        <v>25000</v>
      </c>
      <c r="L71" s="87">
        <v>25000</v>
      </c>
      <c r="M71" s="87">
        <v>25000</v>
      </c>
      <c r="N71" s="87">
        <v>25000</v>
      </c>
      <c r="O71" s="87">
        <v>470000</v>
      </c>
      <c r="P71" s="87">
        <v>1886400</v>
      </c>
      <c r="Q71" s="88">
        <v>165000</v>
      </c>
      <c r="R71" s="5"/>
    </row>
    <row r="72" spans="1:18" ht="35.25" customHeight="1" x14ac:dyDescent="0.2">
      <c r="A72" s="86" t="s">
        <v>30</v>
      </c>
      <c r="B72" s="78">
        <v>925</v>
      </c>
      <c r="C72" s="79">
        <v>701</v>
      </c>
      <c r="D72" s="80">
        <v>123003024</v>
      </c>
      <c r="E72" s="74">
        <v>413326800</v>
      </c>
      <c r="F72" s="75">
        <v>16600000</v>
      </c>
      <c r="G72" s="74">
        <v>34150000</v>
      </c>
      <c r="H72" s="74">
        <v>34150000</v>
      </c>
      <c r="I72" s="74">
        <v>49288000</v>
      </c>
      <c r="J72" s="74">
        <v>25786900</v>
      </c>
      <c r="K72" s="74">
        <v>38512000</v>
      </c>
      <c r="L72" s="87">
        <v>35650000</v>
      </c>
      <c r="M72" s="87">
        <v>35050400</v>
      </c>
      <c r="N72" s="87">
        <v>34290000</v>
      </c>
      <c r="O72" s="87">
        <v>41376200</v>
      </c>
      <c r="P72" s="87">
        <v>5469700</v>
      </c>
      <c r="Q72" s="88">
        <v>63003600</v>
      </c>
      <c r="R72" s="5"/>
    </row>
    <row r="73" spans="1:18" ht="35.25" customHeight="1" x14ac:dyDescent="0.2">
      <c r="A73" s="86" t="s">
        <v>30</v>
      </c>
      <c r="B73" s="78">
        <v>925</v>
      </c>
      <c r="C73" s="79">
        <v>701</v>
      </c>
      <c r="D73" s="80">
        <v>401000000</v>
      </c>
      <c r="E73" s="74">
        <v>216013030</v>
      </c>
      <c r="F73" s="75">
        <v>9356000</v>
      </c>
      <c r="G73" s="74">
        <v>14791752</v>
      </c>
      <c r="H73" s="74">
        <v>27152248</v>
      </c>
      <c r="I73" s="74">
        <v>17866120</v>
      </c>
      <c r="J73" s="74">
        <v>14268980</v>
      </c>
      <c r="K73" s="74">
        <v>15983003</v>
      </c>
      <c r="L73" s="87">
        <v>19866500</v>
      </c>
      <c r="M73" s="87">
        <v>16671600</v>
      </c>
      <c r="N73" s="87">
        <v>14845000</v>
      </c>
      <c r="O73" s="87">
        <v>25919927</v>
      </c>
      <c r="P73" s="87">
        <v>18311000</v>
      </c>
      <c r="Q73" s="88">
        <v>20980900</v>
      </c>
      <c r="R73" s="5"/>
    </row>
    <row r="74" spans="1:18" ht="35.25" customHeight="1" x14ac:dyDescent="0.2">
      <c r="A74" s="86" t="s">
        <v>30</v>
      </c>
      <c r="B74" s="78">
        <v>925</v>
      </c>
      <c r="C74" s="79">
        <v>702</v>
      </c>
      <c r="D74" s="80">
        <v>123002054</v>
      </c>
      <c r="E74" s="74">
        <v>49500000</v>
      </c>
      <c r="F74" s="75">
        <v>0</v>
      </c>
      <c r="G74" s="74">
        <v>0</v>
      </c>
      <c r="H74" s="74">
        <v>0</v>
      </c>
      <c r="I74" s="74">
        <v>0</v>
      </c>
      <c r="J74" s="74">
        <v>5100000</v>
      </c>
      <c r="K74" s="74">
        <v>6936600</v>
      </c>
      <c r="L74" s="87">
        <v>6000000</v>
      </c>
      <c r="M74" s="87">
        <v>31463400</v>
      </c>
      <c r="N74" s="87">
        <v>0</v>
      </c>
      <c r="O74" s="87">
        <v>0</v>
      </c>
      <c r="P74" s="87">
        <v>0</v>
      </c>
      <c r="Q74" s="88">
        <v>0</v>
      </c>
      <c r="R74" s="5"/>
    </row>
    <row r="75" spans="1:18" ht="35.25" customHeight="1" x14ac:dyDescent="0.2">
      <c r="A75" s="86" t="s">
        <v>30</v>
      </c>
      <c r="B75" s="78">
        <v>925</v>
      </c>
      <c r="C75" s="79">
        <v>702</v>
      </c>
      <c r="D75" s="80">
        <v>123002057</v>
      </c>
      <c r="E75" s="74">
        <v>5170600</v>
      </c>
      <c r="F75" s="75">
        <v>0</v>
      </c>
      <c r="G75" s="74">
        <v>1565000</v>
      </c>
      <c r="H75" s="74">
        <v>783000</v>
      </c>
      <c r="I75" s="74">
        <v>783000</v>
      </c>
      <c r="J75" s="74">
        <v>633300</v>
      </c>
      <c r="K75" s="74">
        <v>0</v>
      </c>
      <c r="L75" s="87">
        <v>0</v>
      </c>
      <c r="M75" s="87">
        <v>0</v>
      </c>
      <c r="N75" s="87">
        <v>0</v>
      </c>
      <c r="O75" s="87">
        <v>0</v>
      </c>
      <c r="P75" s="87">
        <v>0</v>
      </c>
      <c r="Q75" s="88">
        <v>1406300</v>
      </c>
      <c r="R75" s="5"/>
    </row>
    <row r="76" spans="1:18" ht="35.25" customHeight="1" x14ac:dyDescent="0.2">
      <c r="A76" s="86" t="s">
        <v>30</v>
      </c>
      <c r="B76" s="78">
        <v>925</v>
      </c>
      <c r="C76" s="79">
        <v>702</v>
      </c>
      <c r="D76" s="80">
        <v>123002497</v>
      </c>
      <c r="E76" s="74">
        <v>12000000</v>
      </c>
      <c r="F76" s="75">
        <v>0</v>
      </c>
      <c r="G76" s="74">
        <v>0</v>
      </c>
      <c r="H76" s="74">
        <v>0</v>
      </c>
      <c r="I76" s="74">
        <v>0</v>
      </c>
      <c r="J76" s="74">
        <v>0</v>
      </c>
      <c r="K76" s="74">
        <v>0</v>
      </c>
      <c r="L76" s="87">
        <v>12000000</v>
      </c>
      <c r="M76" s="87">
        <v>0</v>
      </c>
      <c r="N76" s="87">
        <v>0</v>
      </c>
      <c r="O76" s="87">
        <v>0</v>
      </c>
      <c r="P76" s="87">
        <v>0</v>
      </c>
      <c r="Q76" s="88">
        <v>0</v>
      </c>
      <c r="R76" s="5"/>
    </row>
    <row r="77" spans="1:18" ht="35.25" customHeight="1" x14ac:dyDescent="0.2">
      <c r="A77" s="86" t="s">
        <v>30</v>
      </c>
      <c r="B77" s="78">
        <v>925</v>
      </c>
      <c r="C77" s="79">
        <v>702</v>
      </c>
      <c r="D77" s="80">
        <v>123002522</v>
      </c>
      <c r="E77" s="74">
        <v>69091900</v>
      </c>
      <c r="F77" s="75">
        <v>0</v>
      </c>
      <c r="G77" s="74">
        <v>0</v>
      </c>
      <c r="H77" s="74">
        <v>0</v>
      </c>
      <c r="I77" s="74">
        <v>0</v>
      </c>
      <c r="J77" s="74">
        <v>2072800</v>
      </c>
      <c r="K77" s="74">
        <v>0</v>
      </c>
      <c r="L77" s="87">
        <v>67019100</v>
      </c>
      <c r="M77" s="87">
        <v>0</v>
      </c>
      <c r="N77" s="87">
        <v>0</v>
      </c>
      <c r="O77" s="87">
        <v>0</v>
      </c>
      <c r="P77" s="87">
        <v>0</v>
      </c>
      <c r="Q77" s="88">
        <v>0</v>
      </c>
      <c r="R77" s="5"/>
    </row>
    <row r="78" spans="1:18" ht="35.25" customHeight="1" x14ac:dyDescent="0.2">
      <c r="A78" s="86" t="s">
        <v>30</v>
      </c>
      <c r="B78" s="78">
        <v>925</v>
      </c>
      <c r="C78" s="79">
        <v>702</v>
      </c>
      <c r="D78" s="80">
        <v>123003010</v>
      </c>
      <c r="E78" s="74">
        <v>577385800</v>
      </c>
      <c r="F78" s="75">
        <v>29000000</v>
      </c>
      <c r="G78" s="74">
        <v>45000000</v>
      </c>
      <c r="H78" s="74">
        <v>45000000</v>
      </c>
      <c r="I78" s="74">
        <v>45000000</v>
      </c>
      <c r="J78" s="74">
        <v>98750000</v>
      </c>
      <c r="K78" s="74">
        <v>93429400</v>
      </c>
      <c r="L78" s="87">
        <v>51090000</v>
      </c>
      <c r="M78" s="87">
        <v>2785300</v>
      </c>
      <c r="N78" s="87">
        <v>53000000</v>
      </c>
      <c r="O78" s="87">
        <v>49781300</v>
      </c>
      <c r="P78" s="87">
        <v>55857700</v>
      </c>
      <c r="Q78" s="88">
        <v>8692100</v>
      </c>
      <c r="R78" s="5"/>
    </row>
    <row r="79" spans="1:18" ht="35.25" customHeight="1" x14ac:dyDescent="0.2">
      <c r="A79" s="86" t="s">
        <v>30</v>
      </c>
      <c r="B79" s="78">
        <v>925</v>
      </c>
      <c r="C79" s="79">
        <v>702</v>
      </c>
      <c r="D79" s="80">
        <v>123003013</v>
      </c>
      <c r="E79" s="74">
        <v>2704100</v>
      </c>
      <c r="F79" s="75">
        <v>0</v>
      </c>
      <c r="G79" s="74">
        <v>0</v>
      </c>
      <c r="H79" s="74">
        <v>520000</v>
      </c>
      <c r="I79" s="74">
        <v>0</v>
      </c>
      <c r="J79" s="74">
        <v>0</v>
      </c>
      <c r="K79" s="74">
        <v>720000</v>
      </c>
      <c r="L79" s="87">
        <v>1464100</v>
      </c>
      <c r="M79" s="87">
        <v>0</v>
      </c>
      <c r="N79" s="87">
        <v>0</v>
      </c>
      <c r="O79" s="87">
        <v>0</v>
      </c>
      <c r="P79" s="87">
        <v>0</v>
      </c>
      <c r="Q79" s="88">
        <v>0</v>
      </c>
      <c r="R79" s="5"/>
    </row>
    <row r="80" spans="1:18" ht="35.25" customHeight="1" x14ac:dyDescent="0.2">
      <c r="A80" s="86" t="s">
        <v>30</v>
      </c>
      <c r="B80" s="78">
        <v>925</v>
      </c>
      <c r="C80" s="79">
        <v>702</v>
      </c>
      <c r="D80" s="80">
        <v>123003015</v>
      </c>
      <c r="E80" s="74">
        <v>1559200</v>
      </c>
      <c r="F80" s="75">
        <v>193200</v>
      </c>
      <c r="G80" s="74">
        <v>193200</v>
      </c>
      <c r="H80" s="74">
        <v>193200</v>
      </c>
      <c r="I80" s="74">
        <v>128200</v>
      </c>
      <c r="J80" s="74">
        <v>128200</v>
      </c>
      <c r="K80" s="74">
        <v>0</v>
      </c>
      <c r="L80" s="87">
        <v>0</v>
      </c>
      <c r="M80" s="87">
        <v>0</v>
      </c>
      <c r="N80" s="87">
        <v>128200</v>
      </c>
      <c r="O80" s="87">
        <v>533500</v>
      </c>
      <c r="P80" s="87">
        <v>61500</v>
      </c>
      <c r="Q80" s="88">
        <v>0</v>
      </c>
      <c r="R80" s="5"/>
    </row>
    <row r="81" spans="1:18" ht="35.25" customHeight="1" x14ac:dyDescent="0.2">
      <c r="A81" s="86" t="s">
        <v>30</v>
      </c>
      <c r="B81" s="78">
        <v>925</v>
      </c>
      <c r="C81" s="79">
        <v>702</v>
      </c>
      <c r="D81" s="80">
        <v>123003017</v>
      </c>
      <c r="E81" s="74">
        <v>1713500</v>
      </c>
      <c r="F81" s="75">
        <v>213900</v>
      </c>
      <c r="G81" s="74">
        <v>213900</v>
      </c>
      <c r="H81" s="74">
        <v>213900</v>
      </c>
      <c r="I81" s="74">
        <v>143900</v>
      </c>
      <c r="J81" s="74">
        <v>143900</v>
      </c>
      <c r="K81" s="74">
        <v>0</v>
      </c>
      <c r="L81" s="87">
        <v>0</v>
      </c>
      <c r="M81" s="87">
        <v>0</v>
      </c>
      <c r="N81" s="87">
        <v>143900</v>
      </c>
      <c r="O81" s="87">
        <v>326600</v>
      </c>
      <c r="P81" s="87">
        <v>313500</v>
      </c>
      <c r="Q81" s="88">
        <v>0</v>
      </c>
      <c r="R81" s="5"/>
    </row>
    <row r="82" spans="1:18" ht="35.25" customHeight="1" x14ac:dyDescent="0.2">
      <c r="A82" s="86" t="s">
        <v>30</v>
      </c>
      <c r="B82" s="78">
        <v>925</v>
      </c>
      <c r="C82" s="79">
        <v>702</v>
      </c>
      <c r="D82" s="80">
        <v>123003023</v>
      </c>
      <c r="E82" s="74">
        <v>7154300</v>
      </c>
      <c r="F82" s="75">
        <v>950000</v>
      </c>
      <c r="G82" s="74">
        <v>950000</v>
      </c>
      <c r="H82" s="74">
        <v>950000</v>
      </c>
      <c r="I82" s="74">
        <v>475000</v>
      </c>
      <c r="J82" s="74">
        <v>190000</v>
      </c>
      <c r="K82" s="74">
        <v>190000</v>
      </c>
      <c r="L82" s="87">
        <v>190000</v>
      </c>
      <c r="M82" s="87">
        <v>190000</v>
      </c>
      <c r="N82" s="87">
        <v>190000</v>
      </c>
      <c r="O82" s="87">
        <v>675000</v>
      </c>
      <c r="P82" s="87">
        <v>2047900</v>
      </c>
      <c r="Q82" s="88">
        <v>156400</v>
      </c>
      <c r="R82" s="5"/>
    </row>
    <row r="83" spans="1:18" ht="35.25" customHeight="1" x14ac:dyDescent="0.2">
      <c r="A83" s="86" t="s">
        <v>30</v>
      </c>
      <c r="B83" s="78">
        <v>925</v>
      </c>
      <c r="C83" s="79">
        <v>702</v>
      </c>
      <c r="D83" s="80">
        <v>123004008</v>
      </c>
      <c r="E83" s="74">
        <v>8759000</v>
      </c>
      <c r="F83" s="75">
        <v>0</v>
      </c>
      <c r="G83" s="74">
        <v>0</v>
      </c>
      <c r="H83" s="74">
        <v>0</v>
      </c>
      <c r="I83" s="74">
        <v>0</v>
      </c>
      <c r="J83" s="74">
        <v>0</v>
      </c>
      <c r="K83" s="74">
        <v>0</v>
      </c>
      <c r="L83" s="87">
        <v>0</v>
      </c>
      <c r="M83" s="87">
        <v>0</v>
      </c>
      <c r="N83" s="87">
        <v>0</v>
      </c>
      <c r="O83" s="87">
        <v>8759000</v>
      </c>
      <c r="P83" s="87">
        <v>0</v>
      </c>
      <c r="Q83" s="88">
        <v>0</v>
      </c>
      <c r="R83" s="5"/>
    </row>
    <row r="84" spans="1:18" ht="35.25" customHeight="1" x14ac:dyDescent="0.2">
      <c r="A84" s="86" t="s">
        <v>30</v>
      </c>
      <c r="B84" s="78">
        <v>925</v>
      </c>
      <c r="C84" s="79">
        <v>702</v>
      </c>
      <c r="D84" s="80">
        <v>202453000</v>
      </c>
      <c r="E84" s="74">
        <v>6111800</v>
      </c>
      <c r="F84" s="75">
        <v>495000</v>
      </c>
      <c r="G84" s="74">
        <v>495000</v>
      </c>
      <c r="H84" s="74">
        <v>495000</v>
      </c>
      <c r="I84" s="74">
        <v>495000</v>
      </c>
      <c r="J84" s="74">
        <v>1485000</v>
      </c>
      <c r="K84" s="74">
        <v>0</v>
      </c>
      <c r="L84" s="87">
        <v>495000</v>
      </c>
      <c r="M84" s="87">
        <v>247500</v>
      </c>
      <c r="N84" s="87">
        <v>247500</v>
      </c>
      <c r="O84" s="87">
        <v>495000</v>
      </c>
      <c r="P84" s="87">
        <v>800600</v>
      </c>
      <c r="Q84" s="88">
        <v>361200</v>
      </c>
      <c r="R84" s="5"/>
    </row>
    <row r="85" spans="1:18" ht="35.25" customHeight="1" x14ac:dyDescent="0.2">
      <c r="A85" s="86" t="s">
        <v>30</v>
      </c>
      <c r="B85" s="78">
        <v>925</v>
      </c>
      <c r="C85" s="79">
        <v>702</v>
      </c>
      <c r="D85" s="80">
        <v>202456000</v>
      </c>
      <c r="E85" s="74">
        <v>50193100</v>
      </c>
      <c r="F85" s="75">
        <v>8497800</v>
      </c>
      <c r="G85" s="74">
        <v>8497800</v>
      </c>
      <c r="H85" s="74">
        <v>6798200</v>
      </c>
      <c r="I85" s="74">
        <v>6798200</v>
      </c>
      <c r="J85" s="74">
        <v>6798200</v>
      </c>
      <c r="K85" s="74">
        <v>0</v>
      </c>
      <c r="L85" s="87">
        <v>0</v>
      </c>
      <c r="M85" s="87">
        <v>0</v>
      </c>
      <c r="N85" s="87">
        <v>6798200</v>
      </c>
      <c r="O85" s="87">
        <v>6004700</v>
      </c>
      <c r="P85" s="87">
        <v>0</v>
      </c>
      <c r="Q85" s="88">
        <v>0</v>
      </c>
      <c r="R85" s="5"/>
    </row>
    <row r="86" spans="1:18" ht="35.25" customHeight="1" x14ac:dyDescent="0.2">
      <c r="A86" s="86" t="s">
        <v>30</v>
      </c>
      <c r="B86" s="78">
        <v>925</v>
      </c>
      <c r="C86" s="79">
        <v>702</v>
      </c>
      <c r="D86" s="80">
        <v>202939000</v>
      </c>
      <c r="E86" s="74">
        <v>219077100</v>
      </c>
      <c r="F86" s="75">
        <v>0</v>
      </c>
      <c r="G86" s="74">
        <v>0</v>
      </c>
      <c r="H86" s="74">
        <v>0</v>
      </c>
      <c r="I86" s="74">
        <v>0</v>
      </c>
      <c r="J86" s="74">
        <v>106265000</v>
      </c>
      <c r="K86" s="74">
        <v>0</v>
      </c>
      <c r="L86" s="87">
        <v>0</v>
      </c>
      <c r="M86" s="87">
        <v>108812100</v>
      </c>
      <c r="N86" s="87">
        <v>4000000</v>
      </c>
      <c r="O86" s="87">
        <v>0</v>
      </c>
      <c r="P86" s="87">
        <v>0</v>
      </c>
      <c r="Q86" s="88">
        <v>0</v>
      </c>
      <c r="R86" s="5"/>
    </row>
    <row r="87" spans="1:18" ht="35.25" customHeight="1" x14ac:dyDescent="0.2">
      <c r="A87" s="86" t="s">
        <v>30</v>
      </c>
      <c r="B87" s="78">
        <v>925</v>
      </c>
      <c r="C87" s="79">
        <v>702</v>
      </c>
      <c r="D87" s="80">
        <v>204431000</v>
      </c>
      <c r="E87" s="74">
        <v>39060000</v>
      </c>
      <c r="F87" s="75">
        <v>3359000</v>
      </c>
      <c r="G87" s="74">
        <v>3359000</v>
      </c>
      <c r="H87" s="74">
        <v>3359000</v>
      </c>
      <c r="I87" s="74">
        <v>3359000</v>
      </c>
      <c r="J87" s="74">
        <v>7725700</v>
      </c>
      <c r="K87" s="74">
        <v>7725700</v>
      </c>
      <c r="L87" s="87">
        <v>0</v>
      </c>
      <c r="M87" s="87">
        <v>0</v>
      </c>
      <c r="N87" s="87">
        <v>3359000</v>
      </c>
      <c r="O87" s="87">
        <v>3376300</v>
      </c>
      <c r="P87" s="87">
        <v>3437300</v>
      </c>
      <c r="Q87" s="88">
        <v>0</v>
      </c>
      <c r="R87" s="5"/>
    </row>
    <row r="88" spans="1:18" ht="35.25" customHeight="1" x14ac:dyDescent="0.2">
      <c r="A88" s="86" t="s">
        <v>30</v>
      </c>
      <c r="B88" s="78">
        <v>925</v>
      </c>
      <c r="C88" s="79">
        <v>702</v>
      </c>
      <c r="D88" s="80">
        <v>401000000</v>
      </c>
      <c r="E88" s="74">
        <v>189492605.40000001</v>
      </c>
      <c r="F88" s="75">
        <v>11188000</v>
      </c>
      <c r="G88" s="74">
        <v>13889000</v>
      </c>
      <c r="H88" s="74">
        <v>23375000</v>
      </c>
      <c r="I88" s="74">
        <v>13087686.4</v>
      </c>
      <c r="J88" s="74">
        <v>18850000</v>
      </c>
      <c r="K88" s="74">
        <v>13401720.619999999</v>
      </c>
      <c r="L88" s="87">
        <v>9320265</v>
      </c>
      <c r="M88" s="87">
        <v>14707579.380000001</v>
      </c>
      <c r="N88" s="87">
        <v>15207700</v>
      </c>
      <c r="O88" s="87">
        <v>21289954</v>
      </c>
      <c r="P88" s="87">
        <v>13659500</v>
      </c>
      <c r="Q88" s="88">
        <v>21516200</v>
      </c>
      <c r="R88" s="5"/>
    </row>
    <row r="89" spans="1:18" ht="35.25" customHeight="1" x14ac:dyDescent="0.2">
      <c r="A89" s="86" t="s">
        <v>30</v>
      </c>
      <c r="B89" s="78">
        <v>925</v>
      </c>
      <c r="C89" s="79">
        <v>702</v>
      </c>
      <c r="D89" s="80">
        <v>401001202</v>
      </c>
      <c r="E89" s="74">
        <v>17135500</v>
      </c>
      <c r="F89" s="75">
        <v>1498000</v>
      </c>
      <c r="G89" s="74">
        <v>0</v>
      </c>
      <c r="H89" s="74">
        <v>0</v>
      </c>
      <c r="I89" s="74">
        <v>510100</v>
      </c>
      <c r="J89" s="74">
        <v>1927200</v>
      </c>
      <c r="K89" s="74">
        <v>0</v>
      </c>
      <c r="L89" s="87">
        <v>0</v>
      </c>
      <c r="M89" s="87">
        <v>6583300</v>
      </c>
      <c r="N89" s="87">
        <v>410700</v>
      </c>
      <c r="O89" s="87">
        <v>1706200</v>
      </c>
      <c r="P89" s="87">
        <v>4500000</v>
      </c>
      <c r="Q89" s="88">
        <v>0</v>
      </c>
      <c r="R89" s="5"/>
    </row>
    <row r="90" spans="1:18" ht="35.25" customHeight="1" x14ac:dyDescent="0.2">
      <c r="A90" s="86" t="s">
        <v>30</v>
      </c>
      <c r="B90" s="78">
        <v>925</v>
      </c>
      <c r="C90" s="79">
        <v>702</v>
      </c>
      <c r="D90" s="80">
        <v>401001203</v>
      </c>
      <c r="E90" s="74">
        <v>3569000</v>
      </c>
      <c r="F90" s="75">
        <v>0</v>
      </c>
      <c r="G90" s="74">
        <v>0</v>
      </c>
      <c r="H90" s="74">
        <v>0</v>
      </c>
      <c r="I90" s="74">
        <v>13000</v>
      </c>
      <c r="J90" s="74">
        <v>0</v>
      </c>
      <c r="K90" s="74">
        <v>0</v>
      </c>
      <c r="L90" s="87">
        <v>0</v>
      </c>
      <c r="M90" s="87">
        <v>56000</v>
      </c>
      <c r="N90" s="87">
        <v>0</v>
      </c>
      <c r="O90" s="87">
        <v>3500000</v>
      </c>
      <c r="P90" s="87">
        <v>0</v>
      </c>
      <c r="Q90" s="88">
        <v>0</v>
      </c>
      <c r="R90" s="5"/>
    </row>
    <row r="91" spans="1:18" ht="35.25" customHeight="1" x14ac:dyDescent="0.2">
      <c r="A91" s="86" t="s">
        <v>30</v>
      </c>
      <c r="B91" s="78">
        <v>925</v>
      </c>
      <c r="C91" s="79">
        <v>703</v>
      </c>
      <c r="D91" s="80">
        <v>123003022</v>
      </c>
      <c r="E91" s="74">
        <v>171500</v>
      </c>
      <c r="F91" s="75">
        <v>28600</v>
      </c>
      <c r="G91" s="74">
        <v>28600</v>
      </c>
      <c r="H91" s="74">
        <v>28600</v>
      </c>
      <c r="I91" s="74">
        <v>15800</v>
      </c>
      <c r="J91" s="74">
        <v>9500</v>
      </c>
      <c r="K91" s="74">
        <v>9500</v>
      </c>
      <c r="L91" s="87">
        <v>9500</v>
      </c>
      <c r="M91" s="87">
        <v>9500</v>
      </c>
      <c r="N91" s="87">
        <v>9500</v>
      </c>
      <c r="O91" s="87">
        <v>15800</v>
      </c>
      <c r="P91" s="87">
        <v>6600</v>
      </c>
      <c r="Q91" s="88">
        <v>0</v>
      </c>
      <c r="R91" s="5"/>
    </row>
    <row r="92" spans="1:18" ht="35.25" customHeight="1" x14ac:dyDescent="0.2">
      <c r="A92" s="86" t="s">
        <v>30</v>
      </c>
      <c r="B92" s="78">
        <v>925</v>
      </c>
      <c r="C92" s="79">
        <v>703</v>
      </c>
      <c r="D92" s="80">
        <v>401000000</v>
      </c>
      <c r="E92" s="74">
        <v>22454900</v>
      </c>
      <c r="F92" s="75">
        <v>1862737</v>
      </c>
      <c r="G92" s="74">
        <v>931083</v>
      </c>
      <c r="H92" s="74">
        <v>3065300</v>
      </c>
      <c r="I92" s="74">
        <v>1440700</v>
      </c>
      <c r="J92" s="74">
        <v>2532720</v>
      </c>
      <c r="K92" s="74">
        <v>1931297</v>
      </c>
      <c r="L92" s="87">
        <v>2030900</v>
      </c>
      <c r="M92" s="87">
        <v>1753400</v>
      </c>
      <c r="N92" s="87">
        <v>1737800</v>
      </c>
      <c r="O92" s="87">
        <v>2285308</v>
      </c>
      <c r="P92" s="87">
        <v>1192200</v>
      </c>
      <c r="Q92" s="88">
        <v>1691455</v>
      </c>
      <c r="R92" s="5"/>
    </row>
    <row r="93" spans="1:18" ht="35.25" customHeight="1" x14ac:dyDescent="0.2">
      <c r="A93" s="86" t="s">
        <v>30</v>
      </c>
      <c r="B93" s="78">
        <v>925</v>
      </c>
      <c r="C93" s="79">
        <v>705</v>
      </c>
      <c r="D93" s="80">
        <v>401000000</v>
      </c>
      <c r="E93" s="74">
        <v>15000</v>
      </c>
      <c r="F93" s="75">
        <v>1000</v>
      </c>
      <c r="G93" s="74">
        <v>0</v>
      </c>
      <c r="H93" s="74">
        <v>2000</v>
      </c>
      <c r="I93" s="74">
        <v>0</v>
      </c>
      <c r="J93" s="74">
        <v>2000</v>
      </c>
      <c r="K93" s="74">
        <v>0</v>
      </c>
      <c r="L93" s="87">
        <v>0</v>
      </c>
      <c r="M93" s="87">
        <v>2000</v>
      </c>
      <c r="N93" s="87">
        <v>2000</v>
      </c>
      <c r="O93" s="87">
        <v>2000</v>
      </c>
      <c r="P93" s="87">
        <v>4000</v>
      </c>
      <c r="Q93" s="88">
        <v>0</v>
      </c>
      <c r="R93" s="5"/>
    </row>
    <row r="94" spans="1:18" ht="35.25" customHeight="1" x14ac:dyDescent="0.2">
      <c r="A94" s="86" t="s">
        <v>30</v>
      </c>
      <c r="B94" s="78">
        <v>925</v>
      </c>
      <c r="C94" s="79">
        <v>707</v>
      </c>
      <c r="D94" s="80">
        <v>123003032</v>
      </c>
      <c r="E94" s="74">
        <v>4034700</v>
      </c>
      <c r="F94" s="75">
        <v>0</v>
      </c>
      <c r="G94" s="74">
        <v>0</v>
      </c>
      <c r="H94" s="74">
        <v>0</v>
      </c>
      <c r="I94" s="74">
        <v>0</v>
      </c>
      <c r="J94" s="74">
        <v>0</v>
      </c>
      <c r="K94" s="74">
        <v>1900600</v>
      </c>
      <c r="L94" s="87">
        <v>1267000</v>
      </c>
      <c r="M94" s="87">
        <v>657088</v>
      </c>
      <c r="N94" s="87">
        <v>0</v>
      </c>
      <c r="O94" s="87">
        <v>210012</v>
      </c>
      <c r="P94" s="87">
        <v>0</v>
      </c>
      <c r="Q94" s="88">
        <v>0</v>
      </c>
      <c r="R94" s="5"/>
    </row>
    <row r="95" spans="1:18" ht="35.25" customHeight="1" x14ac:dyDescent="0.2">
      <c r="A95" s="86" t="s">
        <v>30</v>
      </c>
      <c r="B95" s="78">
        <v>925</v>
      </c>
      <c r="C95" s="79">
        <v>707</v>
      </c>
      <c r="D95" s="80">
        <v>401000000</v>
      </c>
      <c r="E95" s="74">
        <v>560800</v>
      </c>
      <c r="F95" s="75">
        <v>23000</v>
      </c>
      <c r="G95" s="74">
        <v>11000</v>
      </c>
      <c r="H95" s="74">
        <v>62000</v>
      </c>
      <c r="I95" s="74">
        <v>12000</v>
      </c>
      <c r="J95" s="74">
        <v>52000</v>
      </c>
      <c r="K95" s="74">
        <v>310000</v>
      </c>
      <c r="L95" s="87">
        <v>23000</v>
      </c>
      <c r="M95" s="87">
        <v>22000</v>
      </c>
      <c r="N95" s="87">
        <v>2000</v>
      </c>
      <c r="O95" s="87">
        <v>23000</v>
      </c>
      <c r="P95" s="87">
        <v>20800</v>
      </c>
      <c r="Q95" s="88">
        <v>0</v>
      </c>
      <c r="R95" s="5"/>
    </row>
    <row r="96" spans="1:18" ht="35.25" customHeight="1" x14ac:dyDescent="0.2">
      <c r="A96" s="86" t="s">
        <v>30</v>
      </c>
      <c r="B96" s="78">
        <v>925</v>
      </c>
      <c r="C96" s="79">
        <v>709</v>
      </c>
      <c r="D96" s="80">
        <v>123003010</v>
      </c>
      <c r="E96" s="74">
        <v>8267400</v>
      </c>
      <c r="F96" s="75">
        <v>0</v>
      </c>
      <c r="G96" s="74">
        <v>0</v>
      </c>
      <c r="H96" s="74">
        <v>0</v>
      </c>
      <c r="I96" s="74">
        <v>0</v>
      </c>
      <c r="J96" s="74">
        <v>0</v>
      </c>
      <c r="K96" s="74">
        <v>4000000</v>
      </c>
      <c r="L96" s="87">
        <v>3080500</v>
      </c>
      <c r="M96" s="87">
        <v>0</v>
      </c>
      <c r="N96" s="87">
        <v>0</v>
      </c>
      <c r="O96" s="87">
        <v>0</v>
      </c>
      <c r="P96" s="87">
        <v>567900</v>
      </c>
      <c r="Q96" s="88">
        <v>619000</v>
      </c>
      <c r="R96" s="5"/>
    </row>
    <row r="97" spans="1:18" ht="35.25" customHeight="1" x14ac:dyDescent="0.2">
      <c r="A97" s="86" t="s">
        <v>30</v>
      </c>
      <c r="B97" s="78">
        <v>925</v>
      </c>
      <c r="C97" s="79">
        <v>709</v>
      </c>
      <c r="D97" s="80">
        <v>123003024</v>
      </c>
      <c r="E97" s="74">
        <v>6199800</v>
      </c>
      <c r="F97" s="75">
        <v>3500000</v>
      </c>
      <c r="G97" s="74">
        <v>0</v>
      </c>
      <c r="H97" s="74">
        <v>0</v>
      </c>
      <c r="I97" s="74">
        <v>362000</v>
      </c>
      <c r="J97" s="74">
        <v>65000</v>
      </c>
      <c r="K97" s="74">
        <v>712900</v>
      </c>
      <c r="L97" s="87">
        <v>0</v>
      </c>
      <c r="M97" s="87">
        <v>0</v>
      </c>
      <c r="N97" s="87">
        <v>0</v>
      </c>
      <c r="O97" s="87">
        <v>0</v>
      </c>
      <c r="P97" s="87">
        <v>82000</v>
      </c>
      <c r="Q97" s="88">
        <v>1477900</v>
      </c>
      <c r="R97" s="5"/>
    </row>
    <row r="98" spans="1:18" ht="35.25" customHeight="1" x14ac:dyDescent="0.2">
      <c r="A98" s="86" t="s">
        <v>30</v>
      </c>
      <c r="B98" s="78">
        <v>925</v>
      </c>
      <c r="C98" s="79">
        <v>709</v>
      </c>
      <c r="D98" s="80">
        <v>202454000</v>
      </c>
      <c r="E98" s="74">
        <v>1063300</v>
      </c>
      <c r="F98" s="75">
        <v>0</v>
      </c>
      <c r="G98" s="74">
        <v>0</v>
      </c>
      <c r="H98" s="74">
        <v>0</v>
      </c>
      <c r="I98" s="74">
        <v>1063300</v>
      </c>
      <c r="J98" s="74">
        <v>0</v>
      </c>
      <c r="K98" s="74">
        <v>0</v>
      </c>
      <c r="L98" s="87">
        <v>0</v>
      </c>
      <c r="M98" s="87">
        <v>0</v>
      </c>
      <c r="N98" s="87">
        <v>0</v>
      </c>
      <c r="O98" s="87">
        <v>0</v>
      </c>
      <c r="P98" s="87">
        <v>0</v>
      </c>
      <c r="Q98" s="88">
        <v>0</v>
      </c>
      <c r="R98" s="5"/>
    </row>
    <row r="99" spans="1:18" ht="35.25" customHeight="1" x14ac:dyDescent="0.2">
      <c r="A99" s="86" t="s">
        <v>30</v>
      </c>
      <c r="B99" s="78">
        <v>925</v>
      </c>
      <c r="C99" s="79">
        <v>709</v>
      </c>
      <c r="D99" s="80">
        <v>401000000</v>
      </c>
      <c r="E99" s="74">
        <v>50818600</v>
      </c>
      <c r="F99" s="75">
        <v>5429000</v>
      </c>
      <c r="G99" s="74">
        <v>3975000</v>
      </c>
      <c r="H99" s="74">
        <v>3460000</v>
      </c>
      <c r="I99" s="74">
        <v>4490000</v>
      </c>
      <c r="J99" s="74">
        <v>5616000</v>
      </c>
      <c r="K99" s="74">
        <v>3486000</v>
      </c>
      <c r="L99" s="87">
        <v>4827000</v>
      </c>
      <c r="M99" s="87">
        <v>4556000</v>
      </c>
      <c r="N99" s="87">
        <v>3160000</v>
      </c>
      <c r="O99" s="87">
        <v>3773300</v>
      </c>
      <c r="P99" s="87">
        <v>3286300</v>
      </c>
      <c r="Q99" s="88">
        <v>4760000</v>
      </c>
      <c r="R99" s="5"/>
    </row>
    <row r="100" spans="1:18" ht="35.25" customHeight="1" x14ac:dyDescent="0.2">
      <c r="A100" s="86" t="s">
        <v>30</v>
      </c>
      <c r="B100" s="78">
        <v>925</v>
      </c>
      <c r="C100" s="79">
        <v>1004</v>
      </c>
      <c r="D100" s="80">
        <v>123003016</v>
      </c>
      <c r="E100" s="74">
        <v>7214900</v>
      </c>
      <c r="F100" s="75">
        <v>759800</v>
      </c>
      <c r="G100" s="74">
        <v>0</v>
      </c>
      <c r="H100" s="74">
        <v>0</v>
      </c>
      <c r="I100" s="74">
        <v>1800000</v>
      </c>
      <c r="J100" s="74">
        <v>0</v>
      </c>
      <c r="K100" s="74">
        <v>0</v>
      </c>
      <c r="L100" s="87">
        <v>2000000</v>
      </c>
      <c r="M100" s="87">
        <v>0</v>
      </c>
      <c r="N100" s="87">
        <v>0</v>
      </c>
      <c r="O100" s="87">
        <v>2000000</v>
      </c>
      <c r="P100" s="87">
        <v>655100</v>
      </c>
      <c r="Q100" s="88">
        <v>0</v>
      </c>
      <c r="R100" s="5"/>
    </row>
    <row r="101" spans="1:18" ht="35.25" customHeight="1" x14ac:dyDescent="0.2">
      <c r="A101" s="86" t="s">
        <v>30</v>
      </c>
      <c r="B101" s="78">
        <v>925</v>
      </c>
      <c r="C101" s="79">
        <v>1103</v>
      </c>
      <c r="D101" s="80">
        <v>123003022</v>
      </c>
      <c r="E101" s="74">
        <v>172000</v>
      </c>
      <c r="F101" s="75">
        <v>16400</v>
      </c>
      <c r="G101" s="74">
        <v>16400</v>
      </c>
      <c r="H101" s="74">
        <v>16400</v>
      </c>
      <c r="I101" s="74">
        <v>9200</v>
      </c>
      <c r="J101" s="74">
        <v>5500</v>
      </c>
      <c r="K101" s="74">
        <v>5500</v>
      </c>
      <c r="L101" s="87">
        <v>5500</v>
      </c>
      <c r="M101" s="87">
        <v>5500</v>
      </c>
      <c r="N101" s="87">
        <v>5500</v>
      </c>
      <c r="O101" s="87">
        <v>42200</v>
      </c>
      <c r="P101" s="87">
        <v>23900</v>
      </c>
      <c r="Q101" s="88">
        <v>20000</v>
      </c>
      <c r="R101" s="5"/>
    </row>
    <row r="102" spans="1:18" ht="35.25" customHeight="1" x14ac:dyDescent="0.2">
      <c r="A102" s="86" t="s">
        <v>30</v>
      </c>
      <c r="B102" s="78">
        <v>925</v>
      </c>
      <c r="C102" s="79">
        <v>1103</v>
      </c>
      <c r="D102" s="80">
        <v>123003052</v>
      </c>
      <c r="E102" s="74">
        <v>93800</v>
      </c>
      <c r="F102" s="75">
        <v>15624</v>
      </c>
      <c r="G102" s="74">
        <v>15624</v>
      </c>
      <c r="H102" s="74">
        <v>15624</v>
      </c>
      <c r="I102" s="74">
        <v>15624</v>
      </c>
      <c r="J102" s="74">
        <v>15624</v>
      </c>
      <c r="K102" s="74">
        <v>15524</v>
      </c>
      <c r="L102" s="87">
        <v>156</v>
      </c>
      <c r="M102" s="87">
        <v>0</v>
      </c>
      <c r="N102" s="87">
        <v>0</v>
      </c>
      <c r="O102" s="87">
        <v>0</v>
      </c>
      <c r="P102" s="87">
        <v>0</v>
      </c>
      <c r="Q102" s="88">
        <v>0</v>
      </c>
      <c r="R102" s="5"/>
    </row>
    <row r="103" spans="1:18" ht="35.25" customHeight="1" x14ac:dyDescent="0.2">
      <c r="A103" s="77" t="s">
        <v>30</v>
      </c>
      <c r="B103" s="78">
        <v>925</v>
      </c>
      <c r="C103" s="79">
        <v>1103</v>
      </c>
      <c r="D103" s="80">
        <v>401000000</v>
      </c>
      <c r="E103" s="74">
        <v>33055900</v>
      </c>
      <c r="F103" s="81">
        <v>2271350</v>
      </c>
      <c r="G103" s="82">
        <v>2756000</v>
      </c>
      <c r="H103" s="82">
        <v>4419700</v>
      </c>
      <c r="I103" s="82">
        <v>3075300</v>
      </c>
      <c r="J103" s="82">
        <v>3821100</v>
      </c>
      <c r="K103" s="82">
        <v>1717800</v>
      </c>
      <c r="L103" s="41">
        <v>3367100</v>
      </c>
      <c r="M103" s="41">
        <v>2650600</v>
      </c>
      <c r="N103" s="41">
        <v>2980200</v>
      </c>
      <c r="O103" s="41">
        <v>2695100</v>
      </c>
      <c r="P103" s="41">
        <v>1827800</v>
      </c>
      <c r="Q103" s="42">
        <v>1473850</v>
      </c>
      <c r="R103" s="5"/>
    </row>
    <row r="104" spans="1:18" ht="24" customHeight="1" x14ac:dyDescent="0.2">
      <c r="A104" s="101" t="s">
        <v>45</v>
      </c>
      <c r="B104" s="102"/>
      <c r="C104" s="102"/>
      <c r="D104" s="115"/>
      <c r="E104" s="47">
        <v>2027822235.4000001</v>
      </c>
      <c r="F104" s="46">
        <v>95779411</v>
      </c>
      <c r="G104" s="46">
        <v>131358359</v>
      </c>
      <c r="H104" s="47">
        <v>154597172</v>
      </c>
      <c r="I104" s="46">
        <v>150538130.40000001</v>
      </c>
      <c r="J104" s="46">
        <v>302293624</v>
      </c>
      <c r="K104" s="47">
        <v>191028544.62</v>
      </c>
      <c r="L104" s="46">
        <v>219751621</v>
      </c>
      <c r="M104" s="46">
        <v>226267267.38</v>
      </c>
      <c r="N104" s="47">
        <v>140562200</v>
      </c>
      <c r="O104" s="46">
        <v>175280401</v>
      </c>
      <c r="P104" s="46">
        <v>114031700</v>
      </c>
      <c r="Q104" s="48">
        <v>126333805</v>
      </c>
      <c r="R104" s="5"/>
    </row>
    <row r="105" spans="1:18" ht="26.25" customHeight="1" x14ac:dyDescent="0.2">
      <c r="A105" s="26" t="s">
        <v>24</v>
      </c>
      <c r="B105" s="83">
        <v>926</v>
      </c>
      <c r="C105" s="84">
        <v>113</v>
      </c>
      <c r="D105" s="85">
        <v>401000000</v>
      </c>
      <c r="E105" s="74">
        <v>163200</v>
      </c>
      <c r="F105" s="75">
        <v>8200</v>
      </c>
      <c r="G105" s="58">
        <v>3900</v>
      </c>
      <c r="H105" s="58">
        <v>21500</v>
      </c>
      <c r="I105" s="58">
        <v>3900</v>
      </c>
      <c r="J105" s="58">
        <v>18200</v>
      </c>
      <c r="K105" s="58">
        <v>12600</v>
      </c>
      <c r="L105" s="76">
        <v>16400</v>
      </c>
      <c r="M105" s="76">
        <v>14200</v>
      </c>
      <c r="N105" s="76">
        <v>15200</v>
      </c>
      <c r="O105" s="76">
        <v>16500</v>
      </c>
      <c r="P105" s="76">
        <v>14200</v>
      </c>
      <c r="Q105" s="59">
        <v>18400</v>
      </c>
      <c r="R105" s="5"/>
    </row>
    <row r="106" spans="1:18" ht="26.25" customHeight="1" x14ac:dyDescent="0.2">
      <c r="A106" s="86" t="s">
        <v>24</v>
      </c>
      <c r="B106" s="78">
        <v>926</v>
      </c>
      <c r="C106" s="79">
        <v>703</v>
      </c>
      <c r="D106" s="80">
        <v>123003037</v>
      </c>
      <c r="E106" s="74">
        <v>63200</v>
      </c>
      <c r="F106" s="75">
        <v>5300</v>
      </c>
      <c r="G106" s="74">
        <v>5200</v>
      </c>
      <c r="H106" s="74">
        <v>5200</v>
      </c>
      <c r="I106" s="74">
        <v>5200</v>
      </c>
      <c r="J106" s="74">
        <v>5200</v>
      </c>
      <c r="K106" s="74">
        <v>5200</v>
      </c>
      <c r="L106" s="87">
        <v>5200</v>
      </c>
      <c r="M106" s="87">
        <v>5200</v>
      </c>
      <c r="N106" s="87">
        <v>5200</v>
      </c>
      <c r="O106" s="87">
        <v>5200</v>
      </c>
      <c r="P106" s="87">
        <v>5200</v>
      </c>
      <c r="Q106" s="88">
        <v>5900</v>
      </c>
      <c r="R106" s="5"/>
    </row>
    <row r="107" spans="1:18" ht="26.25" customHeight="1" x14ac:dyDescent="0.2">
      <c r="A107" s="86" t="s">
        <v>24</v>
      </c>
      <c r="B107" s="78">
        <v>926</v>
      </c>
      <c r="C107" s="79">
        <v>703</v>
      </c>
      <c r="D107" s="80">
        <v>401000000</v>
      </c>
      <c r="E107" s="74">
        <v>39448300</v>
      </c>
      <c r="F107" s="75">
        <v>2639800</v>
      </c>
      <c r="G107" s="74">
        <v>3237800</v>
      </c>
      <c r="H107" s="74">
        <v>4572600</v>
      </c>
      <c r="I107" s="74">
        <v>2568000</v>
      </c>
      <c r="J107" s="74">
        <v>4496000</v>
      </c>
      <c r="K107" s="74">
        <v>5298500</v>
      </c>
      <c r="L107" s="87">
        <v>2911900</v>
      </c>
      <c r="M107" s="87">
        <v>2533700</v>
      </c>
      <c r="N107" s="87">
        <v>995100</v>
      </c>
      <c r="O107" s="87">
        <v>2782800</v>
      </c>
      <c r="P107" s="87">
        <v>3980000</v>
      </c>
      <c r="Q107" s="88">
        <v>3432100</v>
      </c>
      <c r="R107" s="5"/>
    </row>
    <row r="108" spans="1:18" ht="26.25" customHeight="1" x14ac:dyDescent="0.2">
      <c r="A108" s="86" t="s">
        <v>24</v>
      </c>
      <c r="B108" s="78">
        <v>926</v>
      </c>
      <c r="C108" s="79">
        <v>705</v>
      </c>
      <c r="D108" s="80">
        <v>401000000</v>
      </c>
      <c r="E108" s="74">
        <v>12000</v>
      </c>
      <c r="F108" s="75">
        <v>3700</v>
      </c>
      <c r="G108" s="74">
        <v>0</v>
      </c>
      <c r="H108" s="74">
        <v>8300</v>
      </c>
      <c r="I108" s="74">
        <v>0</v>
      </c>
      <c r="J108" s="74">
        <v>0</v>
      </c>
      <c r="K108" s="74">
        <v>0</v>
      </c>
      <c r="L108" s="87">
        <v>0</v>
      </c>
      <c r="M108" s="87">
        <v>0</v>
      </c>
      <c r="N108" s="87">
        <v>0</v>
      </c>
      <c r="O108" s="87">
        <v>0</v>
      </c>
      <c r="P108" s="87">
        <v>0</v>
      </c>
      <c r="Q108" s="88">
        <v>0</v>
      </c>
      <c r="R108" s="5"/>
    </row>
    <row r="109" spans="1:18" ht="26.25" customHeight="1" x14ac:dyDescent="0.2">
      <c r="A109" s="86" t="s">
        <v>24</v>
      </c>
      <c r="B109" s="78">
        <v>926</v>
      </c>
      <c r="C109" s="79">
        <v>801</v>
      </c>
      <c r="D109" s="80">
        <v>202499000</v>
      </c>
      <c r="E109" s="74">
        <v>476888.89</v>
      </c>
      <c r="F109" s="75">
        <v>0</v>
      </c>
      <c r="G109" s="74">
        <v>0</v>
      </c>
      <c r="H109" s="74">
        <v>476888.89</v>
      </c>
      <c r="I109" s="74">
        <v>0</v>
      </c>
      <c r="J109" s="74">
        <v>0</v>
      </c>
      <c r="K109" s="74">
        <v>0</v>
      </c>
      <c r="L109" s="87">
        <v>0</v>
      </c>
      <c r="M109" s="87">
        <v>0</v>
      </c>
      <c r="N109" s="87">
        <v>0</v>
      </c>
      <c r="O109" s="87">
        <v>0</v>
      </c>
      <c r="P109" s="87">
        <v>0</v>
      </c>
      <c r="Q109" s="88">
        <v>0</v>
      </c>
      <c r="R109" s="5"/>
    </row>
    <row r="110" spans="1:18" ht="26.25" customHeight="1" x14ac:dyDescent="0.2">
      <c r="A110" s="86" t="s">
        <v>24</v>
      </c>
      <c r="B110" s="78">
        <v>926</v>
      </c>
      <c r="C110" s="79">
        <v>801</v>
      </c>
      <c r="D110" s="80">
        <v>401000000</v>
      </c>
      <c r="E110" s="74">
        <v>15225211.109999999</v>
      </c>
      <c r="F110" s="75">
        <v>1111200</v>
      </c>
      <c r="G110" s="74">
        <v>2180400</v>
      </c>
      <c r="H110" s="74">
        <v>1296011.1100000001</v>
      </c>
      <c r="I110" s="74">
        <v>1874200</v>
      </c>
      <c r="J110" s="74">
        <v>1303800</v>
      </c>
      <c r="K110" s="74">
        <v>3000</v>
      </c>
      <c r="L110" s="87">
        <v>1775200</v>
      </c>
      <c r="M110" s="87">
        <v>1515200</v>
      </c>
      <c r="N110" s="87">
        <v>1341100</v>
      </c>
      <c r="O110" s="87">
        <v>904900</v>
      </c>
      <c r="P110" s="87">
        <v>1069100</v>
      </c>
      <c r="Q110" s="88">
        <v>851100</v>
      </c>
      <c r="R110" s="5"/>
    </row>
    <row r="111" spans="1:18" ht="26.25" customHeight="1" x14ac:dyDescent="0.2">
      <c r="A111" s="77" t="s">
        <v>24</v>
      </c>
      <c r="B111" s="78">
        <v>926</v>
      </c>
      <c r="C111" s="79">
        <v>804</v>
      </c>
      <c r="D111" s="80">
        <v>401000000</v>
      </c>
      <c r="E111" s="74">
        <v>8462900</v>
      </c>
      <c r="F111" s="81">
        <v>708100</v>
      </c>
      <c r="G111" s="82">
        <v>247500</v>
      </c>
      <c r="H111" s="82">
        <v>1419400</v>
      </c>
      <c r="I111" s="82">
        <v>632100</v>
      </c>
      <c r="J111" s="82">
        <v>918300</v>
      </c>
      <c r="K111" s="82">
        <v>636100</v>
      </c>
      <c r="L111" s="41">
        <v>827800</v>
      </c>
      <c r="M111" s="41">
        <v>715100</v>
      </c>
      <c r="N111" s="41">
        <v>646100</v>
      </c>
      <c r="O111" s="41">
        <v>361100</v>
      </c>
      <c r="P111" s="41">
        <v>629900</v>
      </c>
      <c r="Q111" s="42">
        <v>721400</v>
      </c>
      <c r="R111" s="5"/>
    </row>
    <row r="112" spans="1:18" ht="25.5" customHeight="1" x14ac:dyDescent="0.2">
      <c r="A112" s="101" t="s">
        <v>28</v>
      </c>
      <c r="B112" s="102"/>
      <c r="C112" s="102"/>
      <c r="D112" s="115"/>
      <c r="E112" s="47">
        <v>63851700</v>
      </c>
      <c r="F112" s="46">
        <v>4476300</v>
      </c>
      <c r="G112" s="46">
        <v>5674800</v>
      </c>
      <c r="H112" s="47">
        <v>7799900</v>
      </c>
      <c r="I112" s="46">
        <v>5083400</v>
      </c>
      <c r="J112" s="46">
        <v>6741500</v>
      </c>
      <c r="K112" s="47">
        <v>5955400</v>
      </c>
      <c r="L112" s="46">
        <v>5536500</v>
      </c>
      <c r="M112" s="46">
        <v>4783400</v>
      </c>
      <c r="N112" s="47">
        <v>3002700</v>
      </c>
      <c r="O112" s="46">
        <v>4070500</v>
      </c>
      <c r="P112" s="46">
        <v>5698400</v>
      </c>
      <c r="Q112" s="48">
        <v>5028900</v>
      </c>
      <c r="R112" s="5"/>
    </row>
    <row r="113" spans="1:18" ht="36.75" customHeight="1" x14ac:dyDescent="0.2">
      <c r="A113" s="26" t="s">
        <v>16</v>
      </c>
      <c r="B113" s="83">
        <v>929</v>
      </c>
      <c r="C113" s="84">
        <v>705</v>
      </c>
      <c r="D113" s="85">
        <v>401000000</v>
      </c>
      <c r="E113" s="74">
        <v>6000</v>
      </c>
      <c r="F113" s="75">
        <v>0</v>
      </c>
      <c r="G113" s="58">
        <v>0</v>
      </c>
      <c r="H113" s="58">
        <v>6000</v>
      </c>
      <c r="I113" s="58">
        <v>0</v>
      </c>
      <c r="J113" s="58">
        <v>0</v>
      </c>
      <c r="K113" s="58">
        <v>0</v>
      </c>
      <c r="L113" s="76">
        <v>0</v>
      </c>
      <c r="M113" s="76">
        <v>0</v>
      </c>
      <c r="N113" s="76">
        <v>0</v>
      </c>
      <c r="O113" s="76">
        <v>0</v>
      </c>
      <c r="P113" s="76">
        <v>0</v>
      </c>
      <c r="Q113" s="59">
        <v>0</v>
      </c>
      <c r="R113" s="5"/>
    </row>
    <row r="114" spans="1:18" ht="36.75" customHeight="1" x14ac:dyDescent="0.2">
      <c r="A114" s="86" t="s">
        <v>16</v>
      </c>
      <c r="B114" s="78">
        <v>929</v>
      </c>
      <c r="C114" s="79">
        <v>1101</v>
      </c>
      <c r="D114" s="80">
        <v>120000000</v>
      </c>
      <c r="E114" s="74">
        <v>3600000</v>
      </c>
      <c r="F114" s="75">
        <v>0</v>
      </c>
      <c r="G114" s="74">
        <v>0</v>
      </c>
      <c r="H114" s="74">
        <v>0</v>
      </c>
      <c r="I114" s="74">
        <v>0</v>
      </c>
      <c r="J114" s="74">
        <v>0</v>
      </c>
      <c r="K114" s="74">
        <v>0</v>
      </c>
      <c r="L114" s="87">
        <v>0</v>
      </c>
      <c r="M114" s="87">
        <v>0</v>
      </c>
      <c r="N114" s="87">
        <v>0</v>
      </c>
      <c r="O114" s="87">
        <v>0</v>
      </c>
      <c r="P114" s="87">
        <v>1800000</v>
      </c>
      <c r="Q114" s="88">
        <v>1800000</v>
      </c>
      <c r="R114" s="5"/>
    </row>
    <row r="115" spans="1:18" ht="36.75" customHeight="1" x14ac:dyDescent="0.2">
      <c r="A115" s="86" t="s">
        <v>16</v>
      </c>
      <c r="B115" s="78">
        <v>929</v>
      </c>
      <c r="C115" s="79">
        <v>1101</v>
      </c>
      <c r="D115" s="80">
        <v>123002127</v>
      </c>
      <c r="E115" s="74">
        <v>32724600</v>
      </c>
      <c r="F115" s="75">
        <v>0</v>
      </c>
      <c r="G115" s="74">
        <v>32056300</v>
      </c>
      <c r="H115" s="74">
        <v>0</v>
      </c>
      <c r="I115" s="74">
        <v>0</v>
      </c>
      <c r="J115" s="74">
        <v>0</v>
      </c>
      <c r="K115" s="74">
        <v>0</v>
      </c>
      <c r="L115" s="87">
        <v>0</v>
      </c>
      <c r="M115" s="87">
        <v>0</v>
      </c>
      <c r="N115" s="87">
        <v>0</v>
      </c>
      <c r="O115" s="87">
        <v>0</v>
      </c>
      <c r="P115" s="87">
        <v>0</v>
      </c>
      <c r="Q115" s="88">
        <v>668300</v>
      </c>
      <c r="R115" s="5"/>
    </row>
    <row r="116" spans="1:18" ht="36.75" customHeight="1" x14ac:dyDescent="0.2">
      <c r="A116" s="86" t="s">
        <v>16</v>
      </c>
      <c r="B116" s="78">
        <v>929</v>
      </c>
      <c r="C116" s="79">
        <v>1101</v>
      </c>
      <c r="D116" s="80">
        <v>123002128</v>
      </c>
      <c r="E116" s="74">
        <v>27594100</v>
      </c>
      <c r="F116" s="75">
        <v>0</v>
      </c>
      <c r="G116" s="74">
        <v>27159300</v>
      </c>
      <c r="H116" s="74">
        <v>0</v>
      </c>
      <c r="I116" s="74">
        <v>0</v>
      </c>
      <c r="J116" s="74">
        <v>0</v>
      </c>
      <c r="K116" s="74">
        <v>0</v>
      </c>
      <c r="L116" s="87">
        <v>100000</v>
      </c>
      <c r="M116" s="87">
        <v>34800</v>
      </c>
      <c r="N116" s="87">
        <v>100000</v>
      </c>
      <c r="O116" s="87">
        <v>200000</v>
      </c>
      <c r="P116" s="87">
        <v>0</v>
      </c>
      <c r="Q116" s="88">
        <v>0</v>
      </c>
      <c r="R116" s="5"/>
    </row>
    <row r="117" spans="1:18" ht="36.75" customHeight="1" x14ac:dyDescent="0.2">
      <c r="A117" s="86" t="s">
        <v>16</v>
      </c>
      <c r="B117" s="78">
        <v>929</v>
      </c>
      <c r="C117" s="79">
        <v>1101</v>
      </c>
      <c r="D117" s="80">
        <v>401000000</v>
      </c>
      <c r="E117" s="74">
        <v>11490689.939999999</v>
      </c>
      <c r="F117" s="75">
        <v>2323500</v>
      </c>
      <c r="G117" s="74">
        <v>5033000</v>
      </c>
      <c r="H117" s="74">
        <v>3102396.04</v>
      </c>
      <c r="I117" s="74">
        <v>0</v>
      </c>
      <c r="J117" s="74">
        <v>0</v>
      </c>
      <c r="K117" s="74">
        <v>0</v>
      </c>
      <c r="L117" s="87">
        <v>400000</v>
      </c>
      <c r="M117" s="87">
        <v>0</v>
      </c>
      <c r="N117" s="87">
        <v>0</v>
      </c>
      <c r="O117" s="87">
        <v>524293.9</v>
      </c>
      <c r="P117" s="87">
        <v>0</v>
      </c>
      <c r="Q117" s="88">
        <v>107500</v>
      </c>
      <c r="R117" s="5"/>
    </row>
    <row r="118" spans="1:18" ht="36.75" customHeight="1" x14ac:dyDescent="0.2">
      <c r="A118" s="86" t="s">
        <v>16</v>
      </c>
      <c r="B118" s="78">
        <v>929</v>
      </c>
      <c r="C118" s="79">
        <v>1101</v>
      </c>
      <c r="D118" s="80">
        <v>401001101</v>
      </c>
      <c r="E118" s="74">
        <v>12117900</v>
      </c>
      <c r="F118" s="75">
        <v>0</v>
      </c>
      <c r="G118" s="74">
        <v>0</v>
      </c>
      <c r="H118" s="74">
        <v>750000</v>
      </c>
      <c r="I118" s="74">
        <v>0</v>
      </c>
      <c r="J118" s="74">
        <v>0</v>
      </c>
      <c r="K118" s="74">
        <v>0</v>
      </c>
      <c r="L118" s="87">
        <v>0</v>
      </c>
      <c r="M118" s="87">
        <v>0</v>
      </c>
      <c r="N118" s="87">
        <v>0</v>
      </c>
      <c r="O118" s="87">
        <v>5308950</v>
      </c>
      <c r="P118" s="87">
        <v>5308950</v>
      </c>
      <c r="Q118" s="88">
        <v>750000</v>
      </c>
      <c r="R118" s="5"/>
    </row>
    <row r="119" spans="1:18" ht="36.75" customHeight="1" x14ac:dyDescent="0.2">
      <c r="A119" s="86" t="s">
        <v>16</v>
      </c>
      <c r="B119" s="78">
        <v>929</v>
      </c>
      <c r="C119" s="79">
        <v>1101</v>
      </c>
      <c r="D119" s="80">
        <v>401001102</v>
      </c>
      <c r="E119" s="74">
        <v>21478600</v>
      </c>
      <c r="F119" s="75">
        <v>0</v>
      </c>
      <c r="G119" s="74">
        <v>0</v>
      </c>
      <c r="H119" s="74">
        <v>750000</v>
      </c>
      <c r="I119" s="74">
        <v>0</v>
      </c>
      <c r="J119" s="74">
        <v>0</v>
      </c>
      <c r="K119" s="74">
        <v>0</v>
      </c>
      <c r="L119" s="87">
        <v>0</v>
      </c>
      <c r="M119" s="87">
        <v>0</v>
      </c>
      <c r="N119" s="87">
        <v>0</v>
      </c>
      <c r="O119" s="87">
        <v>9989300</v>
      </c>
      <c r="P119" s="87">
        <v>9989300</v>
      </c>
      <c r="Q119" s="88">
        <v>750000</v>
      </c>
      <c r="R119" s="5"/>
    </row>
    <row r="120" spans="1:18" ht="36.75" customHeight="1" x14ac:dyDescent="0.2">
      <c r="A120" s="86" t="s">
        <v>16</v>
      </c>
      <c r="B120" s="78">
        <v>929</v>
      </c>
      <c r="C120" s="79">
        <v>1101</v>
      </c>
      <c r="D120" s="80">
        <v>401001103</v>
      </c>
      <c r="E120" s="74">
        <v>15000</v>
      </c>
      <c r="F120" s="75">
        <v>0</v>
      </c>
      <c r="G120" s="74">
        <v>0</v>
      </c>
      <c r="H120" s="74">
        <v>0</v>
      </c>
      <c r="I120" s="74">
        <v>0</v>
      </c>
      <c r="J120" s="74">
        <v>0</v>
      </c>
      <c r="K120" s="74">
        <v>0</v>
      </c>
      <c r="L120" s="87">
        <v>0</v>
      </c>
      <c r="M120" s="87">
        <v>0</v>
      </c>
      <c r="N120" s="87">
        <v>0</v>
      </c>
      <c r="O120" s="87">
        <v>0</v>
      </c>
      <c r="P120" s="87">
        <v>15000</v>
      </c>
      <c r="Q120" s="88">
        <v>0</v>
      </c>
      <c r="R120" s="5"/>
    </row>
    <row r="121" spans="1:18" ht="36.75" customHeight="1" x14ac:dyDescent="0.2">
      <c r="A121" s="86" t="s">
        <v>16</v>
      </c>
      <c r="B121" s="78">
        <v>929</v>
      </c>
      <c r="C121" s="79">
        <v>1102</v>
      </c>
      <c r="D121" s="80">
        <v>401000000</v>
      </c>
      <c r="E121" s="74">
        <v>200000</v>
      </c>
      <c r="F121" s="75">
        <v>0</v>
      </c>
      <c r="G121" s="74">
        <v>0</v>
      </c>
      <c r="H121" s="74">
        <v>0</v>
      </c>
      <c r="I121" s="74">
        <v>25000</v>
      </c>
      <c r="J121" s="74">
        <v>0</v>
      </c>
      <c r="K121" s="74">
        <v>75000</v>
      </c>
      <c r="L121" s="87">
        <v>100000</v>
      </c>
      <c r="M121" s="87">
        <v>0</v>
      </c>
      <c r="N121" s="87">
        <v>0</v>
      </c>
      <c r="O121" s="87">
        <v>0</v>
      </c>
      <c r="P121" s="87">
        <v>0</v>
      </c>
      <c r="Q121" s="88">
        <v>0</v>
      </c>
      <c r="R121" s="5"/>
    </row>
    <row r="122" spans="1:18" ht="36.75" customHeight="1" x14ac:dyDescent="0.2">
      <c r="A122" s="86" t="s">
        <v>16</v>
      </c>
      <c r="B122" s="78">
        <v>929</v>
      </c>
      <c r="C122" s="79">
        <v>1103</v>
      </c>
      <c r="D122" s="80">
        <v>123002185</v>
      </c>
      <c r="E122" s="74">
        <v>1869900</v>
      </c>
      <c r="F122" s="75">
        <v>1764600</v>
      </c>
      <c r="G122" s="74">
        <v>0</v>
      </c>
      <c r="H122" s="74">
        <v>0</v>
      </c>
      <c r="I122" s="74">
        <v>105300</v>
      </c>
      <c r="J122" s="74">
        <v>0</v>
      </c>
      <c r="K122" s="74">
        <v>0</v>
      </c>
      <c r="L122" s="87">
        <v>0</v>
      </c>
      <c r="M122" s="87">
        <v>0</v>
      </c>
      <c r="N122" s="87">
        <v>0</v>
      </c>
      <c r="O122" s="87">
        <v>0</v>
      </c>
      <c r="P122" s="87">
        <v>0</v>
      </c>
      <c r="Q122" s="88">
        <v>0</v>
      </c>
      <c r="R122" s="5"/>
    </row>
    <row r="123" spans="1:18" ht="36.75" customHeight="1" x14ac:dyDescent="0.2">
      <c r="A123" s="86" t="s">
        <v>16</v>
      </c>
      <c r="B123" s="78">
        <v>929</v>
      </c>
      <c r="C123" s="79">
        <v>1103</v>
      </c>
      <c r="D123" s="80">
        <v>123003052</v>
      </c>
      <c r="E123" s="74">
        <v>187600</v>
      </c>
      <c r="F123" s="75">
        <v>24700</v>
      </c>
      <c r="G123" s="74">
        <v>55228</v>
      </c>
      <c r="H123" s="74">
        <v>24700</v>
      </c>
      <c r="I123" s="74">
        <v>24700</v>
      </c>
      <c r="J123" s="74">
        <v>24700</v>
      </c>
      <c r="K123" s="74">
        <v>13400</v>
      </c>
      <c r="L123" s="87">
        <v>0</v>
      </c>
      <c r="M123" s="87">
        <v>18872</v>
      </c>
      <c r="N123" s="87">
        <v>0</v>
      </c>
      <c r="O123" s="87">
        <v>100</v>
      </c>
      <c r="P123" s="87">
        <v>0</v>
      </c>
      <c r="Q123" s="88">
        <v>1200</v>
      </c>
      <c r="R123" s="5"/>
    </row>
    <row r="124" spans="1:18" ht="36.75" customHeight="1" x14ac:dyDescent="0.2">
      <c r="A124" s="86" t="s">
        <v>16</v>
      </c>
      <c r="B124" s="78">
        <v>929</v>
      </c>
      <c r="C124" s="79">
        <v>1103</v>
      </c>
      <c r="D124" s="80">
        <v>401000000</v>
      </c>
      <c r="E124" s="74">
        <v>47938710.060000002</v>
      </c>
      <c r="F124" s="75">
        <v>275300</v>
      </c>
      <c r="G124" s="74">
        <v>200000</v>
      </c>
      <c r="H124" s="74">
        <v>3772603.96</v>
      </c>
      <c r="I124" s="74">
        <v>5733400</v>
      </c>
      <c r="J124" s="74">
        <v>2663000</v>
      </c>
      <c r="K124" s="74">
        <v>3441500</v>
      </c>
      <c r="L124" s="87">
        <v>5006000</v>
      </c>
      <c r="M124" s="87">
        <v>6088000</v>
      </c>
      <c r="N124" s="87">
        <v>2559000</v>
      </c>
      <c r="O124" s="87">
        <v>6998706.0999999996</v>
      </c>
      <c r="P124" s="87">
        <v>5782000</v>
      </c>
      <c r="Q124" s="88">
        <v>5419200</v>
      </c>
      <c r="R124" s="5"/>
    </row>
    <row r="125" spans="1:18" ht="36.75" customHeight="1" x14ac:dyDescent="0.2">
      <c r="A125" s="77" t="s">
        <v>16</v>
      </c>
      <c r="B125" s="78">
        <v>929</v>
      </c>
      <c r="C125" s="79">
        <v>1105</v>
      </c>
      <c r="D125" s="80">
        <v>401000000</v>
      </c>
      <c r="E125" s="74">
        <v>2282700</v>
      </c>
      <c r="F125" s="81">
        <v>390000</v>
      </c>
      <c r="G125" s="82">
        <v>110000</v>
      </c>
      <c r="H125" s="82">
        <v>250000</v>
      </c>
      <c r="I125" s="82">
        <v>110000</v>
      </c>
      <c r="J125" s="82">
        <v>205000</v>
      </c>
      <c r="K125" s="82">
        <v>199000</v>
      </c>
      <c r="L125" s="41">
        <v>200000</v>
      </c>
      <c r="M125" s="41">
        <v>145000</v>
      </c>
      <c r="N125" s="41">
        <v>209000</v>
      </c>
      <c r="O125" s="41">
        <v>227000</v>
      </c>
      <c r="P125" s="41">
        <v>195000</v>
      </c>
      <c r="Q125" s="42">
        <v>42700</v>
      </c>
      <c r="R125" s="5"/>
    </row>
    <row r="126" spans="1:18" ht="25.5" customHeight="1" x14ac:dyDescent="0.2">
      <c r="A126" s="101" t="s">
        <v>22</v>
      </c>
      <c r="B126" s="102"/>
      <c r="C126" s="102"/>
      <c r="D126" s="115"/>
      <c r="E126" s="47">
        <v>161505800</v>
      </c>
      <c r="F126" s="46">
        <v>4778100</v>
      </c>
      <c r="G126" s="46">
        <v>64613828</v>
      </c>
      <c r="H126" s="47">
        <v>8655700</v>
      </c>
      <c r="I126" s="46">
        <v>5998400</v>
      </c>
      <c r="J126" s="46">
        <v>2892700</v>
      </c>
      <c r="K126" s="47">
        <v>3728900</v>
      </c>
      <c r="L126" s="46">
        <v>5806000</v>
      </c>
      <c r="M126" s="46">
        <v>6286672</v>
      </c>
      <c r="N126" s="47">
        <v>2868000</v>
      </c>
      <c r="O126" s="46">
        <v>23248350</v>
      </c>
      <c r="P126" s="46">
        <v>23090250</v>
      </c>
      <c r="Q126" s="48">
        <v>9538900</v>
      </c>
      <c r="R126" s="5"/>
    </row>
    <row r="127" spans="1:18" ht="35.25" customHeight="1" x14ac:dyDescent="0.2">
      <c r="A127" s="26" t="s">
        <v>12</v>
      </c>
      <c r="B127" s="83">
        <v>930</v>
      </c>
      <c r="C127" s="84">
        <v>705</v>
      </c>
      <c r="D127" s="85">
        <v>401000000</v>
      </c>
      <c r="E127" s="74">
        <v>18100</v>
      </c>
      <c r="F127" s="75">
        <v>0</v>
      </c>
      <c r="G127" s="58">
        <v>0</v>
      </c>
      <c r="H127" s="58">
        <v>18100</v>
      </c>
      <c r="I127" s="58">
        <v>0</v>
      </c>
      <c r="J127" s="58">
        <v>0</v>
      </c>
      <c r="K127" s="58">
        <v>0</v>
      </c>
      <c r="L127" s="76">
        <v>0</v>
      </c>
      <c r="M127" s="76">
        <v>0</v>
      </c>
      <c r="N127" s="76">
        <v>0</v>
      </c>
      <c r="O127" s="76">
        <v>0</v>
      </c>
      <c r="P127" s="76">
        <v>0</v>
      </c>
      <c r="Q127" s="59">
        <v>0</v>
      </c>
      <c r="R127" s="5"/>
    </row>
    <row r="128" spans="1:18" ht="35.25" customHeight="1" x14ac:dyDescent="0.2">
      <c r="A128" s="86" t="s">
        <v>12</v>
      </c>
      <c r="B128" s="78">
        <v>930</v>
      </c>
      <c r="C128" s="79">
        <v>707</v>
      </c>
      <c r="D128" s="80">
        <v>123003044</v>
      </c>
      <c r="E128" s="74">
        <v>135300</v>
      </c>
      <c r="F128" s="75">
        <v>0</v>
      </c>
      <c r="G128" s="74">
        <v>135300</v>
      </c>
      <c r="H128" s="74">
        <v>0</v>
      </c>
      <c r="I128" s="74">
        <v>0</v>
      </c>
      <c r="J128" s="74">
        <v>0</v>
      </c>
      <c r="K128" s="74">
        <v>0</v>
      </c>
      <c r="L128" s="87">
        <v>0</v>
      </c>
      <c r="M128" s="87">
        <v>0</v>
      </c>
      <c r="N128" s="87">
        <v>0</v>
      </c>
      <c r="O128" s="87">
        <v>0</v>
      </c>
      <c r="P128" s="87">
        <v>0</v>
      </c>
      <c r="Q128" s="88">
        <v>0</v>
      </c>
      <c r="R128" s="5"/>
    </row>
    <row r="129" spans="1:18" ht="35.25" customHeight="1" x14ac:dyDescent="0.2">
      <c r="A129" s="86" t="s">
        <v>12</v>
      </c>
      <c r="B129" s="78">
        <v>930</v>
      </c>
      <c r="C129" s="79">
        <v>707</v>
      </c>
      <c r="D129" s="80">
        <v>401000000</v>
      </c>
      <c r="E129" s="74">
        <v>1987200</v>
      </c>
      <c r="F129" s="75">
        <v>0</v>
      </c>
      <c r="G129" s="74">
        <v>0</v>
      </c>
      <c r="H129" s="74">
        <v>200000</v>
      </c>
      <c r="I129" s="74">
        <v>0</v>
      </c>
      <c r="J129" s="74">
        <v>0</v>
      </c>
      <c r="K129" s="74">
        <v>0</v>
      </c>
      <c r="L129" s="87">
        <v>200000</v>
      </c>
      <c r="M129" s="87">
        <v>0</v>
      </c>
      <c r="N129" s="87">
        <v>806500</v>
      </c>
      <c r="O129" s="87">
        <v>550700</v>
      </c>
      <c r="P129" s="87">
        <v>0</v>
      </c>
      <c r="Q129" s="88">
        <v>230000</v>
      </c>
      <c r="R129" s="5"/>
    </row>
    <row r="130" spans="1:18" ht="35.25" customHeight="1" x14ac:dyDescent="0.2">
      <c r="A130" s="86" t="s">
        <v>12</v>
      </c>
      <c r="B130" s="78">
        <v>930</v>
      </c>
      <c r="C130" s="79">
        <v>1004</v>
      </c>
      <c r="D130" s="80">
        <v>123003038</v>
      </c>
      <c r="E130" s="74">
        <v>48486100</v>
      </c>
      <c r="F130" s="75">
        <v>4900000</v>
      </c>
      <c r="G130" s="74">
        <v>4885000</v>
      </c>
      <c r="H130" s="74">
        <v>4885000</v>
      </c>
      <c r="I130" s="74">
        <v>4885000</v>
      </c>
      <c r="J130" s="74">
        <v>4885000</v>
      </c>
      <c r="K130" s="74">
        <v>4885000</v>
      </c>
      <c r="L130" s="87">
        <v>4885000</v>
      </c>
      <c r="M130" s="87">
        <v>4885000</v>
      </c>
      <c r="N130" s="87">
        <v>4885000</v>
      </c>
      <c r="O130" s="87">
        <v>4506100</v>
      </c>
      <c r="P130" s="87">
        <v>0</v>
      </c>
      <c r="Q130" s="88">
        <v>0</v>
      </c>
      <c r="R130" s="5"/>
    </row>
    <row r="131" spans="1:18" ht="35.25" customHeight="1" x14ac:dyDescent="0.2">
      <c r="A131" s="86" t="s">
        <v>12</v>
      </c>
      <c r="B131" s="78">
        <v>930</v>
      </c>
      <c r="C131" s="79">
        <v>1004</v>
      </c>
      <c r="D131" s="80">
        <v>123003039</v>
      </c>
      <c r="E131" s="74">
        <v>39027000</v>
      </c>
      <c r="F131" s="75">
        <v>4200000</v>
      </c>
      <c r="G131" s="74">
        <v>4148600</v>
      </c>
      <c r="H131" s="74">
        <v>4148600</v>
      </c>
      <c r="I131" s="74">
        <v>4148600</v>
      </c>
      <c r="J131" s="74">
        <v>4148600</v>
      </c>
      <c r="K131" s="74">
        <v>4148600</v>
      </c>
      <c r="L131" s="87">
        <v>4148600</v>
      </c>
      <c r="M131" s="87">
        <v>4148600</v>
      </c>
      <c r="N131" s="87">
        <v>4138200</v>
      </c>
      <c r="O131" s="87">
        <v>1648600</v>
      </c>
      <c r="P131" s="87">
        <v>0</v>
      </c>
      <c r="Q131" s="88">
        <v>0</v>
      </c>
      <c r="R131" s="5"/>
    </row>
    <row r="132" spans="1:18" ht="35.25" customHeight="1" x14ac:dyDescent="0.2">
      <c r="A132" s="86" t="s">
        <v>12</v>
      </c>
      <c r="B132" s="78">
        <v>930</v>
      </c>
      <c r="C132" s="79">
        <v>1004</v>
      </c>
      <c r="D132" s="80">
        <v>123003042</v>
      </c>
      <c r="E132" s="74">
        <v>165000</v>
      </c>
      <c r="F132" s="75">
        <v>0</v>
      </c>
      <c r="G132" s="74">
        <v>165000</v>
      </c>
      <c r="H132" s="74">
        <v>0</v>
      </c>
      <c r="I132" s="74">
        <v>0</v>
      </c>
      <c r="J132" s="74">
        <v>0</v>
      </c>
      <c r="K132" s="74">
        <v>0</v>
      </c>
      <c r="L132" s="87">
        <v>0</v>
      </c>
      <c r="M132" s="87">
        <v>0</v>
      </c>
      <c r="N132" s="87">
        <v>0</v>
      </c>
      <c r="O132" s="87">
        <v>0</v>
      </c>
      <c r="P132" s="87">
        <v>0</v>
      </c>
      <c r="Q132" s="88">
        <v>0</v>
      </c>
      <c r="R132" s="5"/>
    </row>
    <row r="133" spans="1:18" ht="35.25" customHeight="1" x14ac:dyDescent="0.2">
      <c r="A133" s="86" t="s">
        <v>12</v>
      </c>
      <c r="B133" s="78">
        <v>930</v>
      </c>
      <c r="C133" s="79">
        <v>1004</v>
      </c>
      <c r="D133" s="80">
        <v>123003043</v>
      </c>
      <c r="E133" s="74">
        <v>10400</v>
      </c>
      <c r="F133" s="75">
        <v>0</v>
      </c>
      <c r="G133" s="74">
        <v>0</v>
      </c>
      <c r="H133" s="74">
        <v>0</v>
      </c>
      <c r="I133" s="74">
        <v>0</v>
      </c>
      <c r="J133" s="74">
        <v>0</v>
      </c>
      <c r="K133" s="74">
        <v>0</v>
      </c>
      <c r="L133" s="87">
        <v>0</v>
      </c>
      <c r="M133" s="87">
        <v>0</v>
      </c>
      <c r="N133" s="87">
        <v>10400</v>
      </c>
      <c r="O133" s="87">
        <v>0</v>
      </c>
      <c r="P133" s="87">
        <v>0</v>
      </c>
      <c r="Q133" s="88">
        <v>0</v>
      </c>
      <c r="R133" s="5"/>
    </row>
    <row r="134" spans="1:18" ht="35.25" customHeight="1" x14ac:dyDescent="0.2">
      <c r="A134" s="86" t="s">
        <v>12</v>
      </c>
      <c r="B134" s="78">
        <v>930</v>
      </c>
      <c r="C134" s="79">
        <v>1006</v>
      </c>
      <c r="D134" s="80">
        <v>123003027</v>
      </c>
      <c r="E134" s="74">
        <v>6204800</v>
      </c>
      <c r="F134" s="75">
        <v>520000</v>
      </c>
      <c r="G134" s="74">
        <v>517100</v>
      </c>
      <c r="H134" s="74">
        <v>517100</v>
      </c>
      <c r="I134" s="74">
        <v>517100</v>
      </c>
      <c r="J134" s="74">
        <v>517100</v>
      </c>
      <c r="K134" s="74">
        <v>517100</v>
      </c>
      <c r="L134" s="87">
        <v>517100</v>
      </c>
      <c r="M134" s="87">
        <v>517100</v>
      </c>
      <c r="N134" s="87">
        <v>517100</v>
      </c>
      <c r="O134" s="87">
        <v>517100</v>
      </c>
      <c r="P134" s="87">
        <v>517100</v>
      </c>
      <c r="Q134" s="88">
        <v>513800</v>
      </c>
      <c r="R134" s="5"/>
    </row>
    <row r="135" spans="1:18" ht="35.25" customHeight="1" x14ac:dyDescent="0.2">
      <c r="A135" s="86" t="s">
        <v>12</v>
      </c>
      <c r="B135" s="78">
        <v>930</v>
      </c>
      <c r="C135" s="79">
        <v>1006</v>
      </c>
      <c r="D135" s="80">
        <v>123003029</v>
      </c>
      <c r="E135" s="74">
        <v>730000</v>
      </c>
      <c r="F135" s="75">
        <v>63000</v>
      </c>
      <c r="G135" s="74">
        <v>60900</v>
      </c>
      <c r="H135" s="74">
        <v>60900</v>
      </c>
      <c r="I135" s="74">
        <v>60900</v>
      </c>
      <c r="J135" s="74">
        <v>60900</v>
      </c>
      <c r="K135" s="74">
        <v>60900</v>
      </c>
      <c r="L135" s="87">
        <v>60900</v>
      </c>
      <c r="M135" s="87">
        <v>60900</v>
      </c>
      <c r="N135" s="87">
        <v>60900</v>
      </c>
      <c r="O135" s="87">
        <v>60900</v>
      </c>
      <c r="P135" s="87">
        <v>60900</v>
      </c>
      <c r="Q135" s="88">
        <v>58000</v>
      </c>
      <c r="R135" s="5"/>
    </row>
    <row r="136" spans="1:18" ht="35.25" customHeight="1" x14ac:dyDescent="0.2">
      <c r="A136" s="86" t="s">
        <v>12</v>
      </c>
      <c r="B136" s="78">
        <v>930</v>
      </c>
      <c r="C136" s="79">
        <v>1006</v>
      </c>
      <c r="D136" s="80">
        <v>123003031</v>
      </c>
      <c r="E136" s="74">
        <v>992600</v>
      </c>
      <c r="F136" s="75">
        <v>85000</v>
      </c>
      <c r="G136" s="74">
        <v>82700</v>
      </c>
      <c r="H136" s="74">
        <v>82700</v>
      </c>
      <c r="I136" s="74">
        <v>82700</v>
      </c>
      <c r="J136" s="74">
        <v>82700</v>
      </c>
      <c r="K136" s="74">
        <v>82700</v>
      </c>
      <c r="L136" s="87">
        <v>82700</v>
      </c>
      <c r="M136" s="87">
        <v>82700</v>
      </c>
      <c r="N136" s="87">
        <v>82700</v>
      </c>
      <c r="O136" s="87">
        <v>82700</v>
      </c>
      <c r="P136" s="87">
        <v>82700</v>
      </c>
      <c r="Q136" s="88">
        <v>80600</v>
      </c>
      <c r="R136" s="5"/>
    </row>
    <row r="137" spans="1:18" ht="35.25" customHeight="1" x14ac:dyDescent="0.2">
      <c r="A137" s="77" t="s">
        <v>12</v>
      </c>
      <c r="B137" s="78">
        <v>930</v>
      </c>
      <c r="C137" s="79">
        <v>1006</v>
      </c>
      <c r="D137" s="80">
        <v>401000000</v>
      </c>
      <c r="E137" s="74">
        <v>191000</v>
      </c>
      <c r="F137" s="81">
        <v>0</v>
      </c>
      <c r="G137" s="82">
        <v>0</v>
      </c>
      <c r="H137" s="82">
        <v>0</v>
      </c>
      <c r="I137" s="82">
        <v>0</v>
      </c>
      <c r="J137" s="82">
        <v>0</v>
      </c>
      <c r="K137" s="82">
        <v>0</v>
      </c>
      <c r="L137" s="41">
        <v>0</v>
      </c>
      <c r="M137" s="41">
        <v>0</v>
      </c>
      <c r="N137" s="41">
        <v>41000</v>
      </c>
      <c r="O137" s="41">
        <v>0</v>
      </c>
      <c r="P137" s="41">
        <v>0</v>
      </c>
      <c r="Q137" s="42">
        <v>150000</v>
      </c>
      <c r="R137" s="5"/>
    </row>
    <row r="138" spans="1:18" ht="25.5" customHeight="1" x14ac:dyDescent="0.2">
      <c r="A138" s="101" t="s">
        <v>14</v>
      </c>
      <c r="B138" s="102"/>
      <c r="C138" s="102"/>
      <c r="D138" s="115"/>
      <c r="E138" s="47">
        <v>97947500</v>
      </c>
      <c r="F138" s="46">
        <v>9768000</v>
      </c>
      <c r="G138" s="46">
        <v>9994600</v>
      </c>
      <c r="H138" s="47">
        <v>9912400</v>
      </c>
      <c r="I138" s="46">
        <v>9694300</v>
      </c>
      <c r="J138" s="46">
        <v>9694300</v>
      </c>
      <c r="K138" s="47">
        <v>9694300</v>
      </c>
      <c r="L138" s="46">
        <v>9894300</v>
      </c>
      <c r="M138" s="46">
        <v>9694300</v>
      </c>
      <c r="N138" s="47">
        <v>10541800</v>
      </c>
      <c r="O138" s="46">
        <v>7366100</v>
      </c>
      <c r="P138" s="46">
        <v>660700</v>
      </c>
      <c r="Q138" s="48">
        <v>1032400</v>
      </c>
      <c r="R138" s="5"/>
    </row>
    <row r="139" spans="1:18" ht="38.25" customHeight="1" x14ac:dyDescent="0.2">
      <c r="A139" s="26" t="s">
        <v>9</v>
      </c>
      <c r="B139" s="83">
        <v>934</v>
      </c>
      <c r="C139" s="84">
        <v>113</v>
      </c>
      <c r="D139" s="85">
        <v>401000000</v>
      </c>
      <c r="E139" s="74">
        <v>20000</v>
      </c>
      <c r="F139" s="75">
        <v>0</v>
      </c>
      <c r="G139" s="58">
        <v>0</v>
      </c>
      <c r="H139" s="58">
        <v>10000</v>
      </c>
      <c r="I139" s="58">
        <v>0</v>
      </c>
      <c r="J139" s="58">
        <v>10000</v>
      </c>
      <c r="K139" s="58">
        <v>0</v>
      </c>
      <c r="L139" s="76">
        <v>0</v>
      </c>
      <c r="M139" s="76">
        <v>0</v>
      </c>
      <c r="N139" s="76">
        <v>0</v>
      </c>
      <c r="O139" s="76">
        <v>0</v>
      </c>
      <c r="P139" s="76">
        <v>0</v>
      </c>
      <c r="Q139" s="59">
        <v>0</v>
      </c>
      <c r="R139" s="5"/>
    </row>
    <row r="140" spans="1:18" ht="38.25" customHeight="1" x14ac:dyDescent="0.2">
      <c r="A140" s="86" t="s">
        <v>9</v>
      </c>
      <c r="B140" s="78">
        <v>934</v>
      </c>
      <c r="C140" s="79">
        <v>705</v>
      </c>
      <c r="D140" s="80">
        <v>401000000</v>
      </c>
      <c r="E140" s="74">
        <v>10977.77</v>
      </c>
      <c r="F140" s="75">
        <v>0</v>
      </c>
      <c r="G140" s="74">
        <v>0</v>
      </c>
      <c r="H140" s="74">
        <v>10000</v>
      </c>
      <c r="I140" s="74">
        <v>0</v>
      </c>
      <c r="J140" s="74">
        <v>977.77</v>
      </c>
      <c r="K140" s="74">
        <v>0</v>
      </c>
      <c r="L140" s="87">
        <v>0</v>
      </c>
      <c r="M140" s="87">
        <v>0</v>
      </c>
      <c r="N140" s="87">
        <v>0</v>
      </c>
      <c r="O140" s="87">
        <v>0</v>
      </c>
      <c r="P140" s="87">
        <v>0</v>
      </c>
      <c r="Q140" s="88">
        <v>0</v>
      </c>
      <c r="R140" s="5"/>
    </row>
    <row r="141" spans="1:18" ht="38.25" customHeight="1" x14ac:dyDescent="0.2">
      <c r="A141" s="86" t="s">
        <v>9</v>
      </c>
      <c r="B141" s="78">
        <v>934</v>
      </c>
      <c r="C141" s="79">
        <v>707</v>
      </c>
      <c r="D141" s="80">
        <v>401000000</v>
      </c>
      <c r="E141" s="74">
        <v>10393500</v>
      </c>
      <c r="F141" s="75">
        <v>955000</v>
      </c>
      <c r="G141" s="74">
        <v>386300</v>
      </c>
      <c r="H141" s="74">
        <v>1181750</v>
      </c>
      <c r="I141" s="74">
        <v>761550</v>
      </c>
      <c r="J141" s="74">
        <v>1053350</v>
      </c>
      <c r="K141" s="74">
        <v>725550</v>
      </c>
      <c r="L141" s="87">
        <v>955050</v>
      </c>
      <c r="M141" s="87">
        <v>820050</v>
      </c>
      <c r="N141" s="87">
        <v>1021150</v>
      </c>
      <c r="O141" s="87">
        <v>1008950</v>
      </c>
      <c r="P141" s="87">
        <v>884150</v>
      </c>
      <c r="Q141" s="88">
        <v>640650</v>
      </c>
      <c r="R141" s="5"/>
    </row>
    <row r="142" spans="1:18" ht="38.25" customHeight="1" x14ac:dyDescent="0.2">
      <c r="A142" s="86" t="s">
        <v>9</v>
      </c>
      <c r="B142" s="78">
        <v>934</v>
      </c>
      <c r="C142" s="79">
        <v>707</v>
      </c>
      <c r="D142" s="80">
        <v>402006000</v>
      </c>
      <c r="E142" s="74">
        <v>429000</v>
      </c>
      <c r="F142" s="75">
        <v>0</v>
      </c>
      <c r="G142" s="74">
        <v>0</v>
      </c>
      <c r="H142" s="74">
        <v>107250</v>
      </c>
      <c r="I142" s="74">
        <v>35750</v>
      </c>
      <c r="J142" s="74">
        <v>35750</v>
      </c>
      <c r="K142" s="74">
        <v>35750</v>
      </c>
      <c r="L142" s="87">
        <v>35750</v>
      </c>
      <c r="M142" s="87">
        <v>35750</v>
      </c>
      <c r="N142" s="87">
        <v>35750</v>
      </c>
      <c r="O142" s="87">
        <v>35750</v>
      </c>
      <c r="P142" s="87">
        <v>35750</v>
      </c>
      <c r="Q142" s="88">
        <v>35750</v>
      </c>
      <c r="R142" s="5"/>
    </row>
    <row r="143" spans="1:18" ht="38.25" customHeight="1" x14ac:dyDescent="0.2">
      <c r="A143" s="77" t="s">
        <v>9</v>
      </c>
      <c r="B143" s="78">
        <v>934</v>
      </c>
      <c r="C143" s="79">
        <v>709</v>
      </c>
      <c r="D143" s="80">
        <v>401000000</v>
      </c>
      <c r="E143" s="74">
        <v>1325100</v>
      </c>
      <c r="F143" s="81">
        <v>101800</v>
      </c>
      <c r="G143" s="82">
        <v>119000</v>
      </c>
      <c r="H143" s="82">
        <v>159100</v>
      </c>
      <c r="I143" s="82">
        <v>79500</v>
      </c>
      <c r="J143" s="82">
        <v>134600</v>
      </c>
      <c r="K143" s="82">
        <v>93200</v>
      </c>
      <c r="L143" s="41">
        <v>121300</v>
      </c>
      <c r="M143" s="41">
        <v>104800</v>
      </c>
      <c r="N143" s="41">
        <v>112300</v>
      </c>
      <c r="O143" s="41">
        <v>121800</v>
      </c>
      <c r="P143" s="41">
        <v>47700</v>
      </c>
      <c r="Q143" s="42">
        <v>130000</v>
      </c>
      <c r="R143" s="5"/>
    </row>
    <row r="144" spans="1:18" ht="27.75" customHeight="1" x14ac:dyDescent="0.2">
      <c r="A144" s="101" t="s">
        <v>10</v>
      </c>
      <c r="B144" s="102"/>
      <c r="C144" s="102"/>
      <c r="D144" s="115"/>
      <c r="E144" s="47">
        <v>12178577.77</v>
      </c>
      <c r="F144" s="46">
        <v>1056800</v>
      </c>
      <c r="G144" s="46">
        <v>505300</v>
      </c>
      <c r="H144" s="47">
        <v>1468100</v>
      </c>
      <c r="I144" s="46">
        <v>876800</v>
      </c>
      <c r="J144" s="46">
        <v>1234677.77</v>
      </c>
      <c r="K144" s="47">
        <v>854500</v>
      </c>
      <c r="L144" s="46">
        <v>1112100</v>
      </c>
      <c r="M144" s="46">
        <v>960600</v>
      </c>
      <c r="N144" s="47">
        <v>1169200</v>
      </c>
      <c r="O144" s="46">
        <v>1166500</v>
      </c>
      <c r="P144" s="46">
        <v>967600</v>
      </c>
      <c r="Q144" s="48">
        <v>806400</v>
      </c>
      <c r="R144" s="5"/>
    </row>
    <row r="145" spans="1:18" ht="20.25" customHeight="1" thickBot="1" x14ac:dyDescent="0.25">
      <c r="A145" s="126" t="s">
        <v>209</v>
      </c>
      <c r="B145" s="127"/>
      <c r="C145" s="127"/>
      <c r="D145" s="128"/>
      <c r="E145" s="89">
        <v>2863436874.3200002</v>
      </c>
      <c r="F145" s="90">
        <v>133421131</v>
      </c>
      <c r="G145" s="90">
        <v>345497087</v>
      </c>
      <c r="H145" s="90">
        <v>235940812</v>
      </c>
      <c r="I145" s="62">
        <v>195599487.38999999</v>
      </c>
      <c r="J145" s="62">
        <v>359151564</v>
      </c>
      <c r="K145" s="62">
        <v>256719295</v>
      </c>
      <c r="L145" s="91">
        <v>265335441</v>
      </c>
      <c r="M145" s="91">
        <v>277268659.38</v>
      </c>
      <c r="N145" s="91">
        <v>176803171.55000001</v>
      </c>
      <c r="O145" s="91">
        <v>275869271</v>
      </c>
      <c r="P145" s="91">
        <v>174536470</v>
      </c>
      <c r="Q145" s="63">
        <v>167294485</v>
      </c>
      <c r="R145" s="4"/>
    </row>
  </sheetData>
  <mergeCells count="19">
    <mergeCell ref="F3:Q3"/>
    <mergeCell ref="C3:C4"/>
    <mergeCell ref="D3:D4"/>
    <mergeCell ref="E3:E4"/>
    <mergeCell ref="A3:A4"/>
    <mergeCell ref="B3:B4"/>
    <mergeCell ref="A5:Q5"/>
    <mergeCell ref="A9:D9"/>
    <mergeCell ref="A46:D46"/>
    <mergeCell ref="A52:D52"/>
    <mergeCell ref="A56:D56"/>
    <mergeCell ref="A144:D144"/>
    <mergeCell ref="A145:D145"/>
    <mergeCell ref="A60:D60"/>
    <mergeCell ref="A69:D69"/>
    <mergeCell ref="A104:D104"/>
    <mergeCell ref="A112:D112"/>
    <mergeCell ref="A126:D126"/>
    <mergeCell ref="A138:D138"/>
  </mergeCells>
  <pageMargins left="0.35433070866141736" right="0" top="0.98425196850393704" bottom="0.78740157480314965" header="0" footer="0"/>
  <pageSetup paperSize="9" scale="54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7"/>
  <sheetViews>
    <sheetView showGridLines="0" workbookViewId="0">
      <selection activeCell="A7" sqref="A7:C7"/>
    </sheetView>
  </sheetViews>
  <sheetFormatPr defaultColWidth="9.140625" defaultRowHeight="12.75" x14ac:dyDescent="0.2"/>
  <cols>
    <col min="1" max="1" width="40.140625" customWidth="1"/>
    <col min="2" max="2" width="23.5703125" customWidth="1"/>
    <col min="3" max="3" width="11.5703125" customWidth="1"/>
    <col min="4" max="16" width="15.28515625" customWidth="1"/>
    <col min="17" max="17" width="10.140625" customWidth="1"/>
    <col min="18" max="250" width="9.140625" customWidth="1"/>
  </cols>
  <sheetData>
    <row r="1" spans="1:17" ht="4.5" customHeight="1" x14ac:dyDescent="0.2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1"/>
    </row>
    <row r="2" spans="1:17" ht="12.75" customHeight="1" thickBot="1" x14ac:dyDescent="0.2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 t="s">
        <v>188</v>
      </c>
      <c r="Q2" s="1"/>
    </row>
    <row r="3" spans="1:17" ht="18" customHeight="1" x14ac:dyDescent="0.2">
      <c r="A3" s="118" t="s">
        <v>197</v>
      </c>
      <c r="B3" s="120" t="s">
        <v>196</v>
      </c>
      <c r="C3" s="120" t="s">
        <v>187</v>
      </c>
      <c r="D3" s="132" t="s">
        <v>186</v>
      </c>
      <c r="E3" s="116" t="s">
        <v>185</v>
      </c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7"/>
      <c r="Q3" s="1"/>
    </row>
    <row r="4" spans="1:17" ht="18" customHeight="1" x14ac:dyDescent="0.2">
      <c r="A4" s="119"/>
      <c r="B4" s="121"/>
      <c r="C4" s="121"/>
      <c r="D4" s="133"/>
      <c r="E4" s="92" t="s">
        <v>184</v>
      </c>
      <c r="F4" s="64" t="s">
        <v>183</v>
      </c>
      <c r="G4" s="64" t="s">
        <v>182</v>
      </c>
      <c r="H4" s="64" t="s">
        <v>181</v>
      </c>
      <c r="I4" s="64" t="s">
        <v>180</v>
      </c>
      <c r="J4" s="64" t="s">
        <v>179</v>
      </c>
      <c r="K4" s="64" t="s">
        <v>178</v>
      </c>
      <c r="L4" s="64" t="s">
        <v>177</v>
      </c>
      <c r="M4" s="64" t="s">
        <v>176</v>
      </c>
      <c r="N4" s="64" t="s">
        <v>175</v>
      </c>
      <c r="O4" s="64" t="s">
        <v>174</v>
      </c>
      <c r="P4" s="65" t="s">
        <v>173</v>
      </c>
      <c r="Q4" s="1"/>
    </row>
    <row r="5" spans="1:17" ht="19.5" customHeight="1" x14ac:dyDescent="0.2">
      <c r="A5" s="123" t="s">
        <v>210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5"/>
      <c r="Q5" s="1"/>
    </row>
    <row r="6" spans="1:17" ht="37.5" customHeight="1" x14ac:dyDescent="0.2">
      <c r="A6" s="26" t="s">
        <v>77</v>
      </c>
      <c r="B6" s="93" t="s">
        <v>195</v>
      </c>
      <c r="C6" s="94"/>
      <c r="D6" s="75">
        <v>26810000</v>
      </c>
      <c r="E6" s="58">
        <v>0</v>
      </c>
      <c r="F6" s="58">
        <v>0</v>
      </c>
      <c r="G6" s="58">
        <v>12700000</v>
      </c>
      <c r="H6" s="58">
        <v>7410000</v>
      </c>
      <c r="I6" s="58">
        <v>0</v>
      </c>
      <c r="J6" s="58">
        <v>0</v>
      </c>
      <c r="K6" s="58">
        <v>0</v>
      </c>
      <c r="L6" s="58">
        <v>3000000</v>
      </c>
      <c r="M6" s="58">
        <v>1350000</v>
      </c>
      <c r="N6" s="58">
        <v>350000</v>
      </c>
      <c r="O6" s="58">
        <v>2000000</v>
      </c>
      <c r="P6" s="59">
        <v>0</v>
      </c>
      <c r="Q6" s="3"/>
    </row>
    <row r="7" spans="1:17" ht="28.5" customHeight="1" x14ac:dyDescent="0.2">
      <c r="A7" s="101" t="s">
        <v>83</v>
      </c>
      <c r="B7" s="102"/>
      <c r="C7" s="115"/>
      <c r="D7" s="46">
        <v>26810000</v>
      </c>
      <c r="E7" s="46">
        <v>0</v>
      </c>
      <c r="F7" s="46">
        <v>0</v>
      </c>
      <c r="G7" s="47">
        <v>12700000</v>
      </c>
      <c r="H7" s="46">
        <v>7410000</v>
      </c>
      <c r="I7" s="46">
        <v>0</v>
      </c>
      <c r="J7" s="47">
        <v>0</v>
      </c>
      <c r="K7" s="46">
        <v>0</v>
      </c>
      <c r="L7" s="46">
        <v>3000000</v>
      </c>
      <c r="M7" s="47">
        <v>1350000</v>
      </c>
      <c r="N7" s="46">
        <v>350000</v>
      </c>
      <c r="O7" s="46">
        <v>2000000</v>
      </c>
      <c r="P7" s="48">
        <v>0</v>
      </c>
      <c r="Q7" s="3"/>
    </row>
    <row r="8" spans="1:17" ht="14.25" customHeight="1" x14ac:dyDescent="0.2">
      <c r="A8" s="129" t="s">
        <v>211</v>
      </c>
      <c r="B8" s="130"/>
      <c r="C8" s="130"/>
      <c r="D8" s="95">
        <v>26810000</v>
      </c>
      <c r="E8" s="60">
        <v>0</v>
      </c>
      <c r="F8" s="60">
        <v>0</v>
      </c>
      <c r="G8" s="60">
        <v>12700000</v>
      </c>
      <c r="H8" s="60">
        <v>7410000</v>
      </c>
      <c r="I8" s="60">
        <v>0</v>
      </c>
      <c r="J8" s="60">
        <v>0</v>
      </c>
      <c r="K8" s="60">
        <v>0</v>
      </c>
      <c r="L8" s="60">
        <v>3000000</v>
      </c>
      <c r="M8" s="60">
        <v>1350000</v>
      </c>
      <c r="N8" s="60">
        <v>350000</v>
      </c>
      <c r="O8" s="60">
        <v>2000000</v>
      </c>
      <c r="P8" s="61">
        <v>0</v>
      </c>
      <c r="Q8" s="1"/>
    </row>
    <row r="9" spans="1:17" ht="26.25" customHeight="1" x14ac:dyDescent="0.2">
      <c r="A9" s="101" t="s">
        <v>212</v>
      </c>
      <c r="B9" s="102"/>
      <c r="C9" s="102"/>
      <c r="D9" s="95">
        <f>E9+F9+G9+H9+I9+J9+K9+L9+M9+N9+O9+P9</f>
        <v>2890246874.3200002</v>
      </c>
      <c r="E9" s="60">
        <f>расходы!F145</f>
        <v>133421131</v>
      </c>
      <c r="F9" s="60">
        <f>расходы!G145</f>
        <v>345497087</v>
      </c>
      <c r="G9" s="60">
        <f>расходы!H145+'выпл. ИФДБ'!G8</f>
        <v>248640812</v>
      </c>
      <c r="H9" s="60">
        <f>расходы!I145+'выпл. ИФДБ'!H8</f>
        <v>203009487.38999999</v>
      </c>
      <c r="I9" s="60">
        <f>расходы!J145</f>
        <v>359151564</v>
      </c>
      <c r="J9" s="60">
        <f>расходы!K145</f>
        <v>256719295</v>
      </c>
      <c r="K9" s="60">
        <f>расходы!L145</f>
        <v>265335441</v>
      </c>
      <c r="L9" s="60">
        <f>расходы!M145+'выпл. ИФДБ'!L8</f>
        <v>280268659.38</v>
      </c>
      <c r="M9" s="60">
        <f>расходы!N145+'выпл. ИФДБ'!M8</f>
        <v>178153171.55000001</v>
      </c>
      <c r="N9" s="60">
        <f>расходы!O145+'выпл. ИФДБ'!N8</f>
        <v>276219271</v>
      </c>
      <c r="O9" s="60">
        <f>расходы!P145+'выпл. ИФДБ'!O8</f>
        <v>176536470</v>
      </c>
      <c r="P9" s="61">
        <f>расходы!Q145</f>
        <v>167294485</v>
      </c>
      <c r="Q9" s="1"/>
    </row>
    <row r="10" spans="1:17" ht="18.75" customHeight="1" thickBot="1" x14ac:dyDescent="0.25">
      <c r="A10" s="96" t="s">
        <v>213</v>
      </c>
      <c r="B10" s="97" t="s">
        <v>0</v>
      </c>
      <c r="C10" s="98" t="s">
        <v>0</v>
      </c>
      <c r="D10" s="89">
        <f>E10+F10+G10+H10+I10+J10+K10+L10+M10+N10+O10+P10</f>
        <v>-132753222.76999998</v>
      </c>
      <c r="E10" s="62">
        <f>'поступл. ИФДБ'!E9-'выпл. ИФДБ'!E9</f>
        <v>-2639024</v>
      </c>
      <c r="F10" s="62">
        <f>'поступл. ИФДБ'!F9-'выпл. ИФДБ'!F9</f>
        <v>-10559952</v>
      </c>
      <c r="G10" s="62">
        <f>'поступл. ИФДБ'!G9-'выпл. ИФДБ'!G9</f>
        <v>-37600274</v>
      </c>
      <c r="H10" s="62">
        <f>'поступл. ИФДБ'!H9-'выпл. ИФДБ'!H9</f>
        <v>-11335467.389999986</v>
      </c>
      <c r="I10" s="62">
        <f>'поступл. ИФДБ'!I9-'выпл. ИФДБ'!I9</f>
        <v>-8896029</v>
      </c>
      <c r="J10" s="62">
        <f>'поступл. ИФДБ'!J9-'выпл. ИФДБ'!J9</f>
        <v>23427931.550000012</v>
      </c>
      <c r="K10" s="62">
        <f>'поступл. ИФДБ'!K9-'выпл. ИФДБ'!K9</f>
        <v>16647076</v>
      </c>
      <c r="L10" s="62">
        <f>'поступл. ИФДБ'!L9-'выпл. ИФДБ'!L9</f>
        <v>-10807063.379999995</v>
      </c>
      <c r="M10" s="62">
        <f>'поступл. ИФДБ'!M9-'выпл. ИФДБ'!M9</f>
        <v>-12679275.550000012</v>
      </c>
      <c r="N10" s="62">
        <f>'поступл. ИФДБ'!N9-'выпл. ИФДБ'!N9</f>
        <v>-33252135</v>
      </c>
      <c r="O10" s="62">
        <f>'поступл. ИФДБ'!O9-'выпл. ИФДБ'!O9</f>
        <v>-29294474</v>
      </c>
      <c r="P10" s="63">
        <f>'поступл. ИФДБ'!P9-'выпл. ИФДБ'!P9</f>
        <v>-15764536</v>
      </c>
      <c r="Q10" s="1"/>
    </row>
    <row r="11" spans="1:17" ht="12.75" customHeight="1" x14ac:dyDescent="0.2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1"/>
    </row>
    <row r="12" spans="1:17" ht="54" customHeight="1" x14ac:dyDescent="0.2">
      <c r="A12" s="131" t="s">
        <v>214</v>
      </c>
      <c r="B12" s="131"/>
      <c r="C12" s="131"/>
      <c r="D12" s="9"/>
      <c r="E12" s="21"/>
      <c r="F12" s="21"/>
      <c r="G12" s="21"/>
      <c r="H12" s="21"/>
      <c r="I12" s="21"/>
      <c r="J12" s="21"/>
      <c r="K12" s="9"/>
      <c r="L12" s="9"/>
      <c r="M12" s="9"/>
      <c r="N12" s="9"/>
      <c r="O12" s="9" t="s">
        <v>215</v>
      </c>
      <c r="P12" s="9"/>
      <c r="Q12" s="1"/>
    </row>
    <row r="13" spans="1:17" x14ac:dyDescent="0.2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</row>
    <row r="14" spans="1:17" x14ac:dyDescent="0.2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</row>
    <row r="15" spans="1:17" x14ac:dyDescent="0.2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</row>
    <row r="16" spans="1:17" x14ac:dyDescent="0.2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</row>
    <row r="17" spans="1:16" x14ac:dyDescent="0.2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</row>
  </sheetData>
  <mergeCells count="10">
    <mergeCell ref="D3:D4"/>
    <mergeCell ref="E3:P3"/>
    <mergeCell ref="C3:C4"/>
    <mergeCell ref="A5:P5"/>
    <mergeCell ref="A7:C7"/>
    <mergeCell ref="A8:C8"/>
    <mergeCell ref="A9:C9"/>
    <mergeCell ref="A12:C12"/>
    <mergeCell ref="A3:A4"/>
    <mergeCell ref="B3:B4"/>
  </mergeCells>
  <pageMargins left="0.35433070866141736" right="0.35433070866141736" top="0.98425196850393704" bottom="0.78740157480314965" header="0" footer="0"/>
  <pageSetup paperSize="9" scale="52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поступл. доходов</vt:lpstr>
      <vt:lpstr>поступл. ИФДБ</vt:lpstr>
      <vt:lpstr>расходы</vt:lpstr>
      <vt:lpstr>выпл. ИФДБ</vt:lpstr>
      <vt:lpstr>'поступл. доходов'!Заголовки_для_печати</vt:lpstr>
      <vt:lpstr>расходы!Заголовки_для_печати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Шмойлова Наталья Николаевна</dc:creator>
  <cp:lastModifiedBy>Шмойлова Наталья Николаевна</cp:lastModifiedBy>
  <cp:lastPrinted>2024-01-16T12:34:27Z</cp:lastPrinted>
  <dcterms:created xsi:type="dcterms:W3CDTF">2024-01-16T09:00:47Z</dcterms:created>
  <dcterms:modified xsi:type="dcterms:W3CDTF">2024-01-16T14:39:40Z</dcterms:modified>
</cp:coreProperties>
</file>