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480" windowHeight="10620" activeTab="0"/>
  </bookViews>
  <sheets>
    <sheet name="отчет на 01.04.2018" sheetId="1" r:id="rId1"/>
  </sheets>
  <definedNames/>
  <calcPr fullCalcOnLoad="1"/>
</workbook>
</file>

<file path=xl/sharedStrings.xml><?xml version="1.0" encoding="utf-8"?>
<sst xmlns="http://schemas.openxmlformats.org/spreadsheetml/2006/main" count="97" uniqueCount="76">
  <si>
    <t>Мероприятие</t>
  </si>
  <si>
    <t>Наименование объекта</t>
  </si>
  <si>
    <t>1. поступление постоянных доходов от внебюджетной деятельности в текущем году</t>
  </si>
  <si>
    <t>3. повышение стоимости оплаты услуг (указать по п. 1 или п. 2)</t>
  </si>
  <si>
    <t>4. привлечение спонсорских средств</t>
  </si>
  <si>
    <t>5. другие мероприятия (указать наименование)</t>
  </si>
  <si>
    <t>ВСЕГО</t>
  </si>
  <si>
    <t>1. Оптимизация штатных расписаний</t>
  </si>
  <si>
    <t>2. Экономия энергоресурсов, коммунальных услуг</t>
  </si>
  <si>
    <t>3. Ликвилация (реорганизация) неэффективных учреждений (организаций), их структурных подразделений</t>
  </si>
  <si>
    <t>4. Экономия при закупках за счет конкурсных процедур</t>
  </si>
  <si>
    <t>5. Экономия в результате инвентаризации имущества и земельных участков</t>
  </si>
  <si>
    <t>6. Эффективное использование имущества</t>
  </si>
  <si>
    <t>7. Сокращение расходов на арендную плату</t>
  </si>
  <si>
    <t>8. Экономия бюджетных средств в результате направления внебюджетных средств на расходы бюджета</t>
  </si>
  <si>
    <t xml:space="preserve">9. Другие мероприятия (указать наименование) </t>
  </si>
  <si>
    <t>Сокращение расходов на ГСМ</t>
  </si>
  <si>
    <t>в том числе</t>
  </si>
  <si>
    <t xml:space="preserve">ОБРАЗОВАНИЕ - </t>
  </si>
  <si>
    <t xml:space="preserve">КУЛЬТУРА - </t>
  </si>
  <si>
    <t>Установлены лимиты на электроснабжение и теплоснабжение в МКУК "Бесскорбненский КДЦ"</t>
  </si>
  <si>
    <t>Соблюдение технического обслуживания транспорта в МКУК "Ляпинский КДЦ"</t>
  </si>
  <si>
    <t>Сдача пустующих помещений МКУК "Новосельский КДЦ" в аренду</t>
  </si>
  <si>
    <t>Сдача пустующих помещений МБУК Новокубанский КДЦ" в аренду</t>
  </si>
  <si>
    <t>Противопожарные мероприятия в Доме культуры Новокубанского городского поселения</t>
  </si>
  <si>
    <t>поступление средств за работу атракционов МБУК "Новокубанский парк культуры и отдыха", проведение культурно-массовых мероприятий МБУК "НКДЦ", МБУК "НКМ"</t>
  </si>
  <si>
    <t>поступление средств от оказания платных услуг МКУК "Советский КДЦ"</t>
  </si>
  <si>
    <t xml:space="preserve">Увеличение количества детей, посещающих платные кружки МКУК "Верхнекубанский КДЦ" </t>
  </si>
  <si>
    <t>Приобретение музыкальной аппаратуры и материальных запасов для МКУК "Ковалевский КДЦ" за счет средств от оказания платных услуг</t>
  </si>
  <si>
    <t>Экономия энергоресурсов в МКУК "Верхнекубанский КДЦ"</t>
  </si>
  <si>
    <t>привлечение спонсорских средств для проведения мероприятий в МКУК "Прочноокопский КДЦ"</t>
  </si>
  <si>
    <t>экономия в результате проведения аукционов в образовательных организациях</t>
  </si>
  <si>
    <t>привлечение спонсорских средств на укрепление материально-технической базы образовательных учреждений</t>
  </si>
  <si>
    <t>привлечение спонсорских средств на укрепление материально-технической базы учреждений дополнительного образования</t>
  </si>
  <si>
    <t>оказание большего объема услуг и введение новых услуг (настольный теннис, шейпинг, тренажерный зал и др.) в учреждениях дополнительного образования района (МОБУ ДО ДЮСШ "Крепыш" и "Надежда")</t>
  </si>
  <si>
    <t>ИНФОРМАЦИЯ</t>
  </si>
  <si>
    <t>План годовой, тыс. руб.</t>
  </si>
  <si>
    <t>1. Оптимизация расходов, экономия, сокращение нерезультативных расходов, итого</t>
  </si>
  <si>
    <t>Образование (включая Молодежную политику), итого</t>
  </si>
  <si>
    <t>1.1. Экономия при закупках за счет конкурсных процедур</t>
  </si>
  <si>
    <t xml:space="preserve">1.2. Другие мероприятия (указать наименование) </t>
  </si>
  <si>
    <t>2. Увеличение собственных доходов, итого</t>
  </si>
  <si>
    <t>Культура, итого</t>
  </si>
  <si>
    <t>1.1. Оптимизация штатных расписаний</t>
  </si>
  <si>
    <t>1.2. Экономия энергоресурсов, коммунальных услуг</t>
  </si>
  <si>
    <t>1.3. Экономия при закупках за счет конкурсных процедур</t>
  </si>
  <si>
    <t>1.4. Эффективное использование имущества</t>
  </si>
  <si>
    <t>1.5. Экономия бюджетных средств в результате направления внебюджетных средств на расходы бюджета</t>
  </si>
  <si>
    <t xml:space="preserve">1.6. Другие мероприятия (указать наименование) </t>
  </si>
  <si>
    <t>1. Увеличение собственных доходов, итого</t>
  </si>
  <si>
    <t>1.1. Расширение внебюджетной деятельности в текущем году (увеличение численности контингента, оказание большение объема услуг, введение новых услуг и т.п.)</t>
  </si>
  <si>
    <t>Физическая культура и спорт, итого</t>
  </si>
  <si>
    <t>1.2. Привлечение спонсорских средств</t>
  </si>
  <si>
    <t>привлечение спонсорских средств для строительства спортивного копплекса в п. Прогресс Ковалевского сельского поселения</t>
  </si>
  <si>
    <t>оптимизация лимитов на ГСМ, централизация автопарка учреждений</t>
  </si>
  <si>
    <t>тысяч рублей</t>
  </si>
  <si>
    <t>2.2. Привлечение спонсорских средств</t>
  </si>
  <si>
    <t>Заместитель начальника финансового управления администрации муниципального образования Новокубанский район, начальник бюджетного отдела</t>
  </si>
  <si>
    <t>И.Ю.Андреева</t>
  </si>
  <si>
    <t>Исполнитель: Андреева И.Ю., 33111</t>
  </si>
  <si>
    <t>2.1. Расширение внебюджетной деятельности в текущем году (увеличение численности контингента, оказание большего объема услуг, введение новых услуг и т.п.)</t>
  </si>
  <si>
    <t xml:space="preserve"> о ходе выполнения плана мероприятий по оптимизации бюджетных расходов, сокращении нерезультативных расходов, экономии бюджетных средств, увеличению собственных доходов за 1 квартал 2018 года по муниципальным учреждениям (организациям) социальной сферы (включая поселения) по муниципальному образованию Новокубанский район</t>
  </si>
  <si>
    <t>Факт на 01.04.2018 года, тыс. руб.</t>
  </si>
  <si>
    <t>оказание большего объема услуг в дошкольных образовательных учреждениях (детские сады)</t>
  </si>
  <si>
    <t>оказание большего объема услуг в общеобразовательных учреждениях (школы)</t>
  </si>
  <si>
    <t>оказание большего объема услуг в учреждениях дополнительного образования детей</t>
  </si>
  <si>
    <t>оптимизация штатной чмсленности МБУ ОС МУ</t>
  </si>
  <si>
    <t>Сокращение 0,5 единицы заместителя директора МКУК "Бесскорбненский  КДЦ"</t>
  </si>
  <si>
    <t>Экономия энергоресурсов в МКУК "Прочноокопский КДЦ"</t>
  </si>
  <si>
    <t>Экономия в результате проведения торгов в МКУК "Ковалевский  КДЦ"</t>
  </si>
  <si>
    <t>приобретение посадочного материала (цветы) Дом культуры Новокубанского городского поселения</t>
  </si>
  <si>
    <t>Установлены лимиты на ГСМ в МКУК "Прикубанский КДЦ"</t>
  </si>
  <si>
    <t>привлечение спонсорских средств для проведения культурно-массовых мероприятий (9 мая, выпускной бал, день города и т.д.) МБУК "Новокубанский КДЦ", МБУК "НПКиО", Советский КДЦ</t>
  </si>
  <si>
    <t>Оптимизация расходов муниципальных учреждений за счет сокращения их штатной численности</t>
  </si>
  <si>
    <t>содержание детей в ДОУ</t>
  </si>
  <si>
    <t>Из суммы полученной экономии в 2018 году  направлено на повышение оплаты труда категориям работников, предусмотренным майскими Указами 2012 года Президента РФ по отраслям социальной сферы: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</si>
</sst>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#,##0.0_ ;\-#,##0.0\ "/>
    <numFmt numFmtId="175" formatCode="_-* #,##0.0_р_._-;\-* #,##0.0_р_._-;_-* &quot;-&quot;??_р_._-;_-@_-"/>
    <numFmt numFmtId="176" formatCode="_-* #,##0.0\ _₽_-;\-* #,##0.0\ _₽_-;_-* &quot;-&quot;?\ _₽_-;_-@_-"/>
    <numFmt numFmtId="177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174" fontId="3" fillId="0" borderId="12" xfId="58" applyNumberFormat="1" applyFont="1" applyFill="1" applyBorder="1" applyAlignment="1">
      <alignment horizontal="right"/>
    </xf>
    <xf numFmtId="174" fontId="3" fillId="0" borderId="12" xfId="58" applyNumberFormat="1" applyFont="1" applyFill="1" applyBorder="1" applyAlignment="1">
      <alignment/>
    </xf>
    <xf numFmtId="174" fontId="3" fillId="0" borderId="13" xfId="58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0" fontId="42" fillId="0" borderId="0" xfId="0" applyFont="1" applyAlignment="1">
      <alignment horizontal="right"/>
    </xf>
    <xf numFmtId="49" fontId="42" fillId="0" borderId="0" xfId="0" applyNumberFormat="1" applyFont="1" applyAlignment="1">
      <alignment/>
    </xf>
    <xf numFmtId="0" fontId="3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3" fillId="0" borderId="0" xfId="0" applyFont="1" applyAlignment="1">
      <alignment/>
    </xf>
    <xf numFmtId="0" fontId="3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 wrapText="1"/>
    </xf>
    <xf numFmtId="174" fontId="2" fillId="0" borderId="12" xfId="58" applyNumberFormat="1" applyFont="1" applyFill="1" applyBorder="1" applyAlignment="1">
      <alignment/>
    </xf>
    <xf numFmtId="0" fontId="44" fillId="0" borderId="12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6" xfId="0" applyFont="1" applyFill="1" applyBorder="1" applyAlignment="1">
      <alignment horizontal="left"/>
    </xf>
    <xf numFmtId="174" fontId="2" fillId="0" borderId="12" xfId="58" applyNumberFormat="1" applyFont="1" applyFill="1" applyBorder="1" applyAlignment="1">
      <alignment horizontal="right"/>
    </xf>
    <xf numFmtId="0" fontId="42" fillId="0" borderId="0" xfId="0" applyFont="1" applyAlignment="1">
      <alignment/>
    </xf>
    <xf numFmtId="0" fontId="42" fillId="0" borderId="12" xfId="0" applyFont="1" applyBorder="1" applyAlignment="1">
      <alignment horizontal="left" wrapText="1"/>
    </xf>
    <xf numFmtId="0" fontId="43" fillId="0" borderId="0" xfId="0" applyFont="1" applyAlignment="1">
      <alignment horizontal="right"/>
    </xf>
    <xf numFmtId="0" fontId="42" fillId="0" borderId="0" xfId="0" applyFont="1" applyFill="1" applyAlignment="1">
      <alignment/>
    </xf>
    <xf numFmtId="174" fontId="2" fillId="0" borderId="13" xfId="58" applyNumberFormat="1" applyFont="1" applyFill="1" applyBorder="1" applyAlignment="1">
      <alignment/>
    </xf>
    <xf numFmtId="175" fontId="45" fillId="7" borderId="12" xfId="58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4" fontId="3" fillId="0" borderId="11" xfId="58" applyNumberFormat="1" applyFont="1" applyFill="1" applyBorder="1" applyAlignment="1">
      <alignment/>
    </xf>
    <xf numFmtId="174" fontId="5" fillId="0" borderId="17" xfId="58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 wrapText="1"/>
    </xf>
    <xf numFmtId="0" fontId="42" fillId="0" borderId="18" xfId="0" applyFont="1" applyBorder="1" applyAlignment="1">
      <alignment horizontal="left" wrapText="1"/>
    </xf>
    <xf numFmtId="174" fontId="2" fillId="0" borderId="18" xfId="58" applyNumberFormat="1" applyFont="1" applyFill="1" applyBorder="1" applyAlignment="1">
      <alignment/>
    </xf>
    <xf numFmtId="174" fontId="2" fillId="0" borderId="13" xfId="58" applyNumberFormat="1" applyFont="1" applyFill="1" applyBorder="1" applyAlignment="1">
      <alignment/>
    </xf>
    <xf numFmtId="175" fontId="45" fillId="7" borderId="11" xfId="58" applyNumberFormat="1" applyFont="1" applyFill="1" applyBorder="1" applyAlignment="1">
      <alignment horizontal="center"/>
    </xf>
    <xf numFmtId="0" fontId="44" fillId="0" borderId="18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174" fontId="2" fillId="0" borderId="19" xfId="58" applyNumberFormat="1" applyFont="1" applyFill="1" applyBorder="1" applyAlignment="1">
      <alignment/>
    </xf>
    <xf numFmtId="174" fontId="45" fillId="7" borderId="13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left" wrapText="1"/>
    </xf>
    <xf numFmtId="175" fontId="45" fillId="7" borderId="17" xfId="58" applyNumberFormat="1" applyFont="1" applyFill="1" applyBorder="1" applyAlignment="1">
      <alignment horizontal="left"/>
    </xf>
    <xf numFmtId="172" fontId="42" fillId="0" borderId="0" xfId="0" applyNumberFormat="1" applyFont="1" applyFill="1" applyAlignment="1">
      <alignment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right" wrapText="1"/>
    </xf>
    <xf numFmtId="0" fontId="2" fillId="0" borderId="21" xfId="0" applyFont="1" applyFill="1" applyBorder="1" applyAlignment="1">
      <alignment horizontal="left" wrapText="1"/>
    </xf>
    <xf numFmtId="174" fontId="2" fillId="0" borderId="11" xfId="58" applyNumberFormat="1" applyFont="1" applyFill="1" applyBorder="1" applyAlignment="1">
      <alignment/>
    </xf>
    <xf numFmtId="177" fontId="42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 wrapText="1"/>
    </xf>
    <xf numFmtId="0" fontId="46" fillId="0" borderId="25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1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3" fillId="7" borderId="21" xfId="0" applyFont="1" applyFill="1" applyBorder="1" applyAlignment="1">
      <alignment horizontal="left"/>
    </xf>
    <xf numFmtId="0" fontId="33" fillId="7" borderId="28" xfId="0" applyFont="1" applyFill="1" applyBorder="1" applyAlignment="1">
      <alignment horizontal="left"/>
    </xf>
    <xf numFmtId="0" fontId="3" fillId="7" borderId="14" xfId="0" applyFont="1" applyFill="1" applyBorder="1" applyAlignment="1">
      <alignment horizontal="left"/>
    </xf>
    <xf numFmtId="0" fontId="33" fillId="7" borderId="15" xfId="0" applyFont="1" applyFill="1" applyBorder="1" applyAlignment="1">
      <alignment horizontal="left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27" xfId="0" applyFont="1" applyBorder="1" applyAlignment="1">
      <alignment horizontal="right"/>
    </xf>
    <xf numFmtId="0" fontId="3" fillId="7" borderId="24" xfId="0" applyFont="1" applyFill="1" applyBorder="1" applyAlignment="1">
      <alignment horizontal="left"/>
    </xf>
    <xf numFmtId="0" fontId="0" fillId="7" borderId="29" xfId="0" applyFill="1" applyBorder="1" applyAlignment="1">
      <alignment horizontal="left"/>
    </xf>
    <xf numFmtId="0" fontId="43" fillId="0" borderId="0" xfId="0" applyFont="1" applyAlignment="1">
      <alignment wrapText="1"/>
    </xf>
    <xf numFmtId="0" fontId="48" fillId="0" borderId="0" xfId="0" applyFont="1" applyAlignment="1">
      <alignment/>
    </xf>
    <xf numFmtId="0" fontId="42" fillId="0" borderId="30" xfId="0" applyFont="1" applyBorder="1" applyAlignment="1">
      <alignment wrapText="1"/>
    </xf>
    <xf numFmtId="0" fontId="45" fillId="7" borderId="26" xfId="0" applyFont="1" applyFill="1" applyBorder="1" applyAlignment="1">
      <alignment/>
    </xf>
    <xf numFmtId="0" fontId="45" fillId="7" borderId="31" xfId="0" applyFont="1" applyFill="1" applyBorder="1" applyAlignment="1">
      <alignment/>
    </xf>
    <xf numFmtId="0" fontId="42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tabSelected="1" zoomScalePageLayoutView="0" workbookViewId="0" topLeftCell="A120">
      <selection activeCell="D75" sqref="D75"/>
    </sheetView>
  </sheetViews>
  <sheetFormatPr defaultColWidth="9.140625" defaultRowHeight="15"/>
  <cols>
    <col min="1" max="1" width="30.7109375" style="3" customWidth="1"/>
    <col min="2" max="2" width="54.00390625" style="3" customWidth="1"/>
    <col min="3" max="3" width="18.140625" style="3" customWidth="1"/>
    <col min="4" max="4" width="14.7109375" style="3" customWidth="1"/>
    <col min="5" max="16384" width="9.140625" style="3" customWidth="1"/>
  </cols>
  <sheetData>
    <row r="1" ht="8.25" customHeight="1"/>
    <row r="2" spans="1:4" ht="41.25" customHeight="1">
      <c r="A2" s="82" t="s">
        <v>35</v>
      </c>
      <c r="B2" s="82"/>
      <c r="C2" s="82"/>
      <c r="D2" s="82"/>
    </row>
    <row r="3" spans="1:6" ht="98.25" customHeight="1">
      <c r="A3" s="83" t="s">
        <v>61</v>
      </c>
      <c r="B3" s="83"/>
      <c r="C3" s="83"/>
      <c r="D3" s="83"/>
      <c r="E3" s="4"/>
      <c r="F3" s="5"/>
    </row>
    <row r="4" spans="1:5" ht="30.75" customHeight="1">
      <c r="A4" s="6"/>
      <c r="B4" s="6"/>
      <c r="C4" s="84"/>
      <c r="D4" s="84"/>
      <c r="E4" s="6"/>
    </row>
    <row r="5" spans="1:4" ht="70.5" customHeight="1" thickBot="1">
      <c r="A5" s="2" t="s">
        <v>0</v>
      </c>
      <c r="B5" s="2" t="s">
        <v>1</v>
      </c>
      <c r="C5" s="2" t="s">
        <v>36</v>
      </c>
      <c r="D5" s="2" t="s">
        <v>62</v>
      </c>
    </row>
    <row r="6" spans="1:4" s="30" customFormat="1" ht="17.25" thickBot="1" thickTop="1">
      <c r="A6" s="85" t="s">
        <v>38</v>
      </c>
      <c r="B6" s="86"/>
      <c r="C6" s="51">
        <f>C13+C28</f>
        <v>19515</v>
      </c>
      <c r="D6" s="51">
        <f>D13+D28</f>
        <v>3085.0999999999995</v>
      </c>
    </row>
    <row r="7" spans="1:4" ht="18.75" customHeight="1" hidden="1">
      <c r="A7" s="63" t="s">
        <v>7</v>
      </c>
      <c r="B7" s="64"/>
      <c r="C7" s="9"/>
      <c r="D7" s="9"/>
    </row>
    <row r="8" spans="1:4" ht="18" customHeight="1" hidden="1">
      <c r="A8" s="1"/>
      <c r="B8" s="8"/>
      <c r="C8" s="10"/>
      <c r="D8" s="10"/>
    </row>
    <row r="9" spans="1:4" ht="16.5" customHeight="1" hidden="1">
      <c r="A9" s="63" t="s">
        <v>8</v>
      </c>
      <c r="B9" s="64"/>
      <c r="C9" s="11"/>
      <c r="D9" s="11"/>
    </row>
    <row r="10" spans="1:4" ht="18" customHeight="1" hidden="1">
      <c r="A10" s="18"/>
      <c r="B10" s="18"/>
      <c r="C10" s="10"/>
      <c r="D10" s="10"/>
    </row>
    <row r="11" spans="1:4" ht="36.75" customHeight="1" hidden="1">
      <c r="A11" s="67" t="s">
        <v>9</v>
      </c>
      <c r="B11" s="69"/>
      <c r="C11" s="10"/>
      <c r="D11" s="10"/>
    </row>
    <row r="12" spans="1:4" ht="36.75" customHeight="1" hidden="1">
      <c r="A12" s="33"/>
      <c r="B12" s="34"/>
      <c r="C12" s="35"/>
      <c r="D12" s="35"/>
    </row>
    <row r="13" spans="1:4" s="27" customFormat="1" ht="36.75" customHeight="1" thickTop="1">
      <c r="A13" s="65" t="s">
        <v>37</v>
      </c>
      <c r="B13" s="66"/>
      <c r="C13" s="36">
        <f>C15+C25</f>
        <v>7578</v>
      </c>
      <c r="D13" s="36">
        <f>D15+D25</f>
        <v>2501.2999999999997</v>
      </c>
    </row>
    <row r="14" spans="1:4" s="27" customFormat="1" ht="18" customHeight="1">
      <c r="A14" s="59" t="s">
        <v>17</v>
      </c>
      <c r="B14" s="73"/>
      <c r="C14" s="20"/>
      <c r="D14" s="20"/>
    </row>
    <row r="15" spans="1:4" ht="18" customHeight="1">
      <c r="A15" s="59" t="s">
        <v>39</v>
      </c>
      <c r="B15" s="73"/>
      <c r="C15" s="20">
        <f>C16</f>
        <v>2600</v>
      </c>
      <c r="D15" s="20">
        <f>D16</f>
        <v>86.7</v>
      </c>
    </row>
    <row r="16" spans="1:4" ht="33" customHeight="1">
      <c r="A16" s="7"/>
      <c r="B16" s="28" t="s">
        <v>31</v>
      </c>
      <c r="C16" s="20">
        <v>2600</v>
      </c>
      <c r="D16" s="20">
        <v>86.7</v>
      </c>
    </row>
    <row r="17" spans="1:4" ht="28.5" customHeight="1" hidden="1">
      <c r="A17" s="59" t="s">
        <v>11</v>
      </c>
      <c r="B17" s="75"/>
      <c r="C17" s="20"/>
      <c r="D17" s="20"/>
    </row>
    <row r="18" spans="1:4" ht="28.5" customHeight="1" hidden="1">
      <c r="A18" s="7"/>
      <c r="B18" s="7"/>
      <c r="C18" s="20"/>
      <c r="D18" s="20"/>
    </row>
    <row r="19" spans="1:4" ht="28.5" customHeight="1" hidden="1">
      <c r="A19" s="59" t="s">
        <v>12</v>
      </c>
      <c r="B19" s="73"/>
      <c r="C19" s="20"/>
      <c r="D19" s="20"/>
    </row>
    <row r="20" spans="1:4" ht="28.5" customHeight="1" hidden="1">
      <c r="A20" s="7"/>
      <c r="B20" s="7"/>
      <c r="C20" s="20"/>
      <c r="D20" s="20"/>
    </row>
    <row r="21" spans="1:4" ht="28.5" customHeight="1" hidden="1">
      <c r="A21" s="59" t="s">
        <v>13</v>
      </c>
      <c r="B21" s="73"/>
      <c r="C21" s="20"/>
      <c r="D21" s="20"/>
    </row>
    <row r="22" spans="1:4" ht="28.5" customHeight="1" hidden="1">
      <c r="A22" s="7"/>
      <c r="B22" s="7"/>
      <c r="C22" s="20"/>
      <c r="D22" s="20"/>
    </row>
    <row r="23" spans="1:4" ht="28.5" customHeight="1" hidden="1">
      <c r="A23" s="59" t="s">
        <v>14</v>
      </c>
      <c r="B23" s="73"/>
      <c r="C23" s="20"/>
      <c r="D23" s="20"/>
    </row>
    <row r="24" spans="1:4" ht="28.5" customHeight="1" hidden="1">
      <c r="A24" s="7"/>
      <c r="B24" s="7"/>
      <c r="C24" s="20"/>
      <c r="D24" s="20"/>
    </row>
    <row r="25" spans="1:4" ht="22.5" customHeight="1">
      <c r="A25" s="59" t="s">
        <v>40</v>
      </c>
      <c r="B25" s="73"/>
      <c r="C25" s="20">
        <f>C26+C27</f>
        <v>4978</v>
      </c>
      <c r="D25" s="20">
        <f>D26+D27</f>
        <v>2414.6</v>
      </c>
    </row>
    <row r="26" spans="1:4" s="27" customFormat="1" ht="65.25" customHeight="1">
      <c r="A26" s="55" t="s">
        <v>73</v>
      </c>
      <c r="B26" s="28" t="s">
        <v>66</v>
      </c>
      <c r="C26" s="56">
        <v>2482.5</v>
      </c>
      <c r="D26" s="56">
        <v>323.5</v>
      </c>
    </row>
    <row r="27" spans="1:4" ht="37.5" customHeight="1" thickBot="1">
      <c r="A27" s="37" t="s">
        <v>16</v>
      </c>
      <c r="B27" s="38" t="s">
        <v>54</v>
      </c>
      <c r="C27" s="39">
        <v>2495.5</v>
      </c>
      <c r="D27" s="39">
        <v>2091.1</v>
      </c>
    </row>
    <row r="28" spans="1:4" ht="18.75" customHeight="1" thickTop="1">
      <c r="A28" s="65" t="s">
        <v>41</v>
      </c>
      <c r="B28" s="66"/>
      <c r="C28" s="36">
        <f>C30+C37</f>
        <v>11937</v>
      </c>
      <c r="D28" s="36">
        <f>D30+D37</f>
        <v>583.8</v>
      </c>
    </row>
    <row r="29" spans="1:4" ht="15" customHeight="1">
      <c r="A29" s="12" t="s">
        <v>17</v>
      </c>
      <c r="B29" s="16"/>
      <c r="C29" s="20"/>
      <c r="D29" s="20"/>
    </row>
    <row r="30" spans="1:4" ht="46.5" customHeight="1">
      <c r="A30" s="59" t="s">
        <v>60</v>
      </c>
      <c r="B30" s="75"/>
      <c r="C30" s="20">
        <f>C31+C32+C33+C34</f>
        <v>11637</v>
      </c>
      <c r="D30" s="20">
        <f>D31+D32+D33+D34</f>
        <v>583.8</v>
      </c>
    </row>
    <row r="31" spans="1:4" s="27" customFormat="1" ht="33" customHeight="1">
      <c r="A31" s="12"/>
      <c r="B31" s="7" t="s">
        <v>74</v>
      </c>
      <c r="C31" s="20">
        <v>4900</v>
      </c>
      <c r="D31" s="20"/>
    </row>
    <row r="32" spans="1:4" s="27" customFormat="1" ht="33" customHeight="1">
      <c r="A32" s="12"/>
      <c r="B32" s="7" t="s">
        <v>63</v>
      </c>
      <c r="C32" s="20">
        <v>1687</v>
      </c>
      <c r="D32" s="20">
        <v>238.7</v>
      </c>
    </row>
    <row r="33" spans="1:4" s="27" customFormat="1" ht="33" customHeight="1">
      <c r="A33" s="12"/>
      <c r="B33" s="7" t="s">
        <v>64</v>
      </c>
      <c r="C33" s="20">
        <v>4775</v>
      </c>
      <c r="D33" s="20">
        <v>345.1</v>
      </c>
    </row>
    <row r="34" spans="1:4" ht="35.25" customHeight="1">
      <c r="A34" s="7"/>
      <c r="B34" s="7" t="s">
        <v>65</v>
      </c>
      <c r="C34" s="20">
        <v>275</v>
      </c>
      <c r="D34" s="20"/>
    </row>
    <row r="35" spans="1:4" ht="28.5" customHeight="1" hidden="1">
      <c r="A35" s="59" t="s">
        <v>3</v>
      </c>
      <c r="B35" s="60"/>
      <c r="C35" s="20"/>
      <c r="D35" s="20"/>
    </row>
    <row r="36" spans="1:4" ht="28.5" customHeight="1" hidden="1">
      <c r="A36" s="7"/>
      <c r="B36" s="7"/>
      <c r="C36" s="20"/>
      <c r="D36" s="20"/>
    </row>
    <row r="37" spans="1:4" ht="20.25" customHeight="1">
      <c r="A37" s="59" t="s">
        <v>56</v>
      </c>
      <c r="B37" s="60"/>
      <c r="C37" s="20">
        <f>C38</f>
        <v>300</v>
      </c>
      <c r="D37" s="20">
        <f>D38</f>
        <v>0</v>
      </c>
    </row>
    <row r="38" spans="1:4" ht="53.25" customHeight="1" thickBot="1">
      <c r="A38" s="37"/>
      <c r="B38" s="37" t="s">
        <v>32</v>
      </c>
      <c r="C38" s="39">
        <v>300</v>
      </c>
      <c r="D38" s="39"/>
    </row>
    <row r="39" spans="1:4" ht="19.5" customHeight="1" hidden="1">
      <c r="A39" s="76" t="s">
        <v>5</v>
      </c>
      <c r="B39" s="77"/>
      <c r="C39" s="40">
        <v>0</v>
      </c>
      <c r="D39" s="40"/>
    </row>
    <row r="40" spans="1:4" ht="17.25" thickBot="1" thickTop="1">
      <c r="A40" s="78" t="s">
        <v>42</v>
      </c>
      <c r="B40" s="79"/>
      <c r="C40" s="41">
        <f>C41+C66</f>
        <v>4572.8</v>
      </c>
      <c r="D40" s="41">
        <f>D41+D66</f>
        <v>620.1</v>
      </c>
    </row>
    <row r="41" spans="1:4" s="27" customFormat="1" ht="31.5" customHeight="1" thickTop="1">
      <c r="A41" s="65" t="s">
        <v>37</v>
      </c>
      <c r="B41" s="66"/>
      <c r="C41" s="36">
        <f>C42+C44+C50+C54+C59+C63</f>
        <v>1422.8000000000002</v>
      </c>
      <c r="D41" s="36">
        <f>D42+D44+D50+D54+D59+D63</f>
        <v>358</v>
      </c>
    </row>
    <row r="42" spans="1:4" ht="18.75" customHeight="1">
      <c r="A42" s="70" t="s">
        <v>43</v>
      </c>
      <c r="B42" s="71"/>
      <c r="C42" s="26">
        <f>C43</f>
        <v>171.6</v>
      </c>
      <c r="D42" s="26">
        <f>D43</f>
        <v>0</v>
      </c>
    </row>
    <row r="43" spans="1:4" s="27" customFormat="1" ht="31.5" customHeight="1">
      <c r="A43" s="25"/>
      <c r="B43" s="7" t="s">
        <v>67</v>
      </c>
      <c r="C43" s="26">
        <v>171.6</v>
      </c>
      <c r="D43" s="26"/>
    </row>
    <row r="44" spans="1:4" ht="17.25" customHeight="1">
      <c r="A44" s="59" t="s">
        <v>44</v>
      </c>
      <c r="B44" s="74"/>
      <c r="C44" s="31">
        <f>C45+C46+C47</f>
        <v>82</v>
      </c>
      <c r="D44" s="31">
        <f>D45+D46+D47</f>
        <v>28.6</v>
      </c>
    </row>
    <row r="45" spans="1:4" ht="36.75" customHeight="1">
      <c r="A45" s="23"/>
      <c r="B45" s="7" t="s">
        <v>20</v>
      </c>
      <c r="C45" s="20">
        <v>40</v>
      </c>
      <c r="D45" s="20">
        <v>17.1</v>
      </c>
    </row>
    <row r="46" spans="1:4" s="27" customFormat="1" ht="36.75" customHeight="1">
      <c r="A46" s="23"/>
      <c r="B46" s="7" t="s">
        <v>29</v>
      </c>
      <c r="C46" s="20">
        <v>35</v>
      </c>
      <c r="D46" s="20">
        <v>9.5</v>
      </c>
    </row>
    <row r="47" spans="1:4" ht="37.5" customHeight="1">
      <c r="A47" s="24"/>
      <c r="B47" s="7" t="s">
        <v>68</v>
      </c>
      <c r="C47" s="20">
        <v>7</v>
      </c>
      <c r="D47" s="20">
        <v>2</v>
      </c>
    </row>
    <row r="48" spans="1:4" ht="15.75" customHeight="1" hidden="1">
      <c r="A48" s="67" t="s">
        <v>9</v>
      </c>
      <c r="B48" s="68"/>
      <c r="C48" s="10"/>
      <c r="D48" s="10"/>
    </row>
    <row r="49" spans="1:4" ht="19.5" customHeight="1" hidden="1">
      <c r="A49" s="8"/>
      <c r="B49" s="19"/>
      <c r="C49" s="10"/>
      <c r="D49" s="10"/>
    </row>
    <row r="50" spans="1:4" ht="19.5" customHeight="1">
      <c r="A50" s="59" t="s">
        <v>45</v>
      </c>
      <c r="B50" s="73"/>
      <c r="C50" s="20">
        <f>C51</f>
        <v>50</v>
      </c>
      <c r="D50" s="20">
        <f>D51</f>
        <v>0</v>
      </c>
    </row>
    <row r="51" spans="1:4" s="27" customFormat="1" ht="35.25" customHeight="1">
      <c r="A51" s="7"/>
      <c r="B51" s="28" t="s">
        <v>69</v>
      </c>
      <c r="C51" s="20">
        <v>50</v>
      </c>
      <c r="D51" s="20"/>
    </row>
    <row r="52" spans="1:4" ht="32.25" customHeight="1" hidden="1">
      <c r="A52" s="67" t="s">
        <v>11</v>
      </c>
      <c r="B52" s="68"/>
      <c r="C52" s="10"/>
      <c r="D52" s="10"/>
    </row>
    <row r="53" spans="1:4" ht="27" customHeight="1" hidden="1">
      <c r="A53" s="8"/>
      <c r="B53" s="8"/>
      <c r="C53" s="10"/>
      <c r="D53" s="10"/>
    </row>
    <row r="54" spans="1:4" ht="21.75" customHeight="1">
      <c r="A54" s="59" t="s">
        <v>46</v>
      </c>
      <c r="B54" s="73"/>
      <c r="C54" s="20">
        <f>C55+C56</f>
        <v>514.2</v>
      </c>
      <c r="D54" s="20">
        <f>D55+D56</f>
        <v>151.1</v>
      </c>
    </row>
    <row r="55" spans="1:4" ht="30" customHeight="1">
      <c r="A55" s="8"/>
      <c r="B55" s="7" t="s">
        <v>23</v>
      </c>
      <c r="C55" s="20">
        <v>250</v>
      </c>
      <c r="D55" s="20">
        <v>134.9</v>
      </c>
    </row>
    <row r="56" spans="1:4" ht="32.25" customHeight="1">
      <c r="A56" s="8"/>
      <c r="B56" s="7" t="s">
        <v>22</v>
      </c>
      <c r="C56" s="20">
        <v>264.2</v>
      </c>
      <c r="D56" s="20">
        <v>16.2</v>
      </c>
    </row>
    <row r="57" spans="1:4" ht="17.25" customHeight="1" hidden="1">
      <c r="A57" s="67" t="s">
        <v>13</v>
      </c>
      <c r="B57" s="69"/>
      <c r="C57" s="10"/>
      <c r="D57" s="10"/>
    </row>
    <row r="58" spans="1:4" ht="30.75" customHeight="1" hidden="1">
      <c r="A58" s="8"/>
      <c r="B58" s="8"/>
      <c r="C58" s="10"/>
      <c r="D58" s="10"/>
    </row>
    <row r="59" spans="1:4" ht="33.75" customHeight="1">
      <c r="A59" s="59" t="s">
        <v>47</v>
      </c>
      <c r="B59" s="73"/>
      <c r="C59" s="20">
        <f>C60+C61+C62</f>
        <v>280</v>
      </c>
      <c r="D59" s="20">
        <f>D60+D61+D62</f>
        <v>97</v>
      </c>
    </row>
    <row r="60" spans="1:4" ht="33.75" customHeight="1">
      <c r="A60" s="8"/>
      <c r="B60" s="21" t="s">
        <v>24</v>
      </c>
      <c r="C60" s="20">
        <v>20</v>
      </c>
      <c r="D60" s="20"/>
    </row>
    <row r="61" spans="1:4" ht="33.75" customHeight="1">
      <c r="A61" s="8"/>
      <c r="B61" s="21" t="s">
        <v>70</v>
      </c>
      <c r="C61" s="20">
        <v>150</v>
      </c>
      <c r="D61" s="20">
        <v>97</v>
      </c>
    </row>
    <row r="62" spans="1:4" ht="55.5" customHeight="1">
      <c r="A62" s="8"/>
      <c r="B62" s="7" t="s">
        <v>28</v>
      </c>
      <c r="C62" s="20">
        <v>110</v>
      </c>
      <c r="D62" s="20"/>
    </row>
    <row r="63" spans="1:4" ht="15.75" customHeight="1">
      <c r="A63" s="59" t="s">
        <v>48</v>
      </c>
      <c r="B63" s="73"/>
      <c r="C63" s="20">
        <f>C64+C65</f>
        <v>325</v>
      </c>
      <c r="D63" s="20">
        <f>D64+D65</f>
        <v>81.3</v>
      </c>
    </row>
    <row r="64" spans="1:4" ht="33" customHeight="1">
      <c r="A64" s="61"/>
      <c r="B64" s="21" t="s">
        <v>71</v>
      </c>
      <c r="C64" s="20">
        <v>280</v>
      </c>
      <c r="D64" s="20">
        <v>70</v>
      </c>
    </row>
    <row r="65" spans="1:4" ht="33" customHeight="1" thickBot="1">
      <c r="A65" s="62"/>
      <c r="B65" s="42" t="s">
        <v>21</v>
      </c>
      <c r="C65" s="39">
        <v>45</v>
      </c>
      <c r="D65" s="39">
        <v>11.3</v>
      </c>
    </row>
    <row r="66" spans="1:4" ht="16.5" customHeight="1" thickTop="1">
      <c r="A66" s="65" t="s">
        <v>41</v>
      </c>
      <c r="B66" s="66"/>
      <c r="C66" s="36">
        <f>C68+C75</f>
        <v>3150</v>
      </c>
      <c r="D66" s="36">
        <f>D68+D75</f>
        <v>262.1</v>
      </c>
    </row>
    <row r="67" spans="1:4" ht="15.75" customHeight="1">
      <c r="A67" s="12" t="s">
        <v>17</v>
      </c>
      <c r="B67" s="15"/>
      <c r="C67" s="10"/>
      <c r="D67" s="10"/>
    </row>
    <row r="68" spans="1:4" ht="49.5" customHeight="1">
      <c r="A68" s="59" t="s">
        <v>60</v>
      </c>
      <c r="B68" s="75"/>
      <c r="C68" s="20">
        <f>C70+C71+C72</f>
        <v>2635</v>
      </c>
      <c r="D68" s="20">
        <f>D70+D71+D72</f>
        <v>207.60000000000002</v>
      </c>
    </row>
    <row r="69" spans="1:4" ht="17.25" customHeight="1" hidden="1">
      <c r="A69" s="8"/>
      <c r="B69" s="8"/>
      <c r="C69" s="10"/>
      <c r="D69" s="10"/>
    </row>
    <row r="70" spans="1:4" s="27" customFormat="1" ht="68.25" customHeight="1">
      <c r="A70" s="22"/>
      <c r="B70" s="7" t="s">
        <v>25</v>
      </c>
      <c r="C70" s="20">
        <v>2600</v>
      </c>
      <c r="D70" s="20">
        <v>195</v>
      </c>
    </row>
    <row r="71" spans="1:4" s="27" customFormat="1" ht="33.75" customHeight="1">
      <c r="A71" s="22"/>
      <c r="B71" s="7" t="s">
        <v>27</v>
      </c>
      <c r="C71" s="20">
        <v>20</v>
      </c>
      <c r="D71" s="20">
        <v>7.8</v>
      </c>
    </row>
    <row r="72" spans="1:4" s="27" customFormat="1" ht="41.25" customHeight="1">
      <c r="A72" s="22"/>
      <c r="B72" s="7" t="s">
        <v>26</v>
      </c>
      <c r="C72" s="20">
        <v>15</v>
      </c>
      <c r="D72" s="20">
        <v>4.8</v>
      </c>
    </row>
    <row r="73" spans="1:4" ht="33.75" customHeight="1" hidden="1">
      <c r="A73" s="59" t="s">
        <v>3</v>
      </c>
      <c r="B73" s="60"/>
      <c r="C73" s="10"/>
      <c r="D73" s="10"/>
    </row>
    <row r="74" spans="1:4" ht="17.25" customHeight="1" hidden="1">
      <c r="A74" s="8"/>
      <c r="B74" s="8"/>
      <c r="C74" s="10"/>
      <c r="D74" s="10"/>
    </row>
    <row r="75" spans="1:4" ht="18" customHeight="1">
      <c r="A75" s="59" t="s">
        <v>56</v>
      </c>
      <c r="B75" s="60"/>
      <c r="C75" s="20">
        <f>C76+C77+C78</f>
        <v>515</v>
      </c>
      <c r="D75" s="20">
        <f>D76+D77+D78</f>
        <v>54.5</v>
      </c>
    </row>
    <row r="76" spans="1:4" s="27" customFormat="1" ht="46.5" customHeight="1">
      <c r="A76" s="7"/>
      <c r="B76" s="7" t="s">
        <v>33</v>
      </c>
      <c r="C76" s="20">
        <v>100</v>
      </c>
      <c r="D76" s="20"/>
    </row>
    <row r="77" spans="1:4" s="27" customFormat="1" ht="62.25" customHeight="1">
      <c r="A77" s="7"/>
      <c r="B77" s="7" t="s">
        <v>72</v>
      </c>
      <c r="C77" s="20">
        <v>400</v>
      </c>
      <c r="D77" s="20">
        <v>54.5</v>
      </c>
    </row>
    <row r="78" spans="1:4" ht="34.5" customHeight="1" thickBot="1">
      <c r="A78" s="44"/>
      <c r="B78" s="37" t="s">
        <v>30</v>
      </c>
      <c r="C78" s="39">
        <v>15</v>
      </c>
      <c r="D78" s="39"/>
    </row>
    <row r="79" spans="1:4" ht="17.25" customHeight="1" hidden="1">
      <c r="A79" s="43"/>
      <c r="B79" s="43"/>
      <c r="C79" s="11"/>
      <c r="D79" s="11"/>
    </row>
    <row r="80" spans="1:4" ht="17.25" customHeight="1" hidden="1">
      <c r="A80" s="59"/>
      <c r="B80" s="60"/>
      <c r="C80" s="10"/>
      <c r="D80" s="10"/>
    </row>
    <row r="81" spans="1:4" ht="30.75" customHeight="1" hidden="1">
      <c r="A81" s="8"/>
      <c r="B81" s="8"/>
      <c r="C81" s="10"/>
      <c r="D81" s="10"/>
    </row>
    <row r="82" spans="1:4" ht="18" customHeight="1" hidden="1">
      <c r="A82" s="59"/>
      <c r="B82" s="60"/>
      <c r="C82" s="10"/>
      <c r="D82" s="10"/>
    </row>
    <row r="83" spans="1:4" ht="17.25" customHeight="1" hidden="1">
      <c r="A83" s="8"/>
      <c r="B83" s="8"/>
      <c r="C83" s="10"/>
      <c r="D83" s="10"/>
    </row>
    <row r="84" spans="1:4" ht="19.5" customHeight="1" hidden="1">
      <c r="A84" s="63"/>
      <c r="B84" s="72"/>
      <c r="C84" s="10"/>
      <c r="D84" s="10"/>
    </row>
    <row r="85" spans="1:4" ht="17.25" customHeight="1" hidden="1">
      <c r="A85" s="63"/>
      <c r="B85" s="72"/>
      <c r="C85" s="10"/>
      <c r="D85" s="10"/>
    </row>
    <row r="86" spans="1:4" ht="31.5" customHeight="1" hidden="1">
      <c r="A86" s="67"/>
      <c r="B86" s="68"/>
      <c r="C86" s="10"/>
      <c r="D86" s="10"/>
    </row>
    <row r="87" spans="1:4" ht="18" customHeight="1" hidden="1">
      <c r="A87" s="63"/>
      <c r="B87" s="72"/>
      <c r="C87" s="10"/>
      <c r="D87" s="10"/>
    </row>
    <row r="88" spans="1:4" ht="16.5" customHeight="1" thickBot="1" thickTop="1">
      <c r="A88" s="80" t="s">
        <v>51</v>
      </c>
      <c r="B88" s="81"/>
      <c r="C88" s="32">
        <f>C107</f>
        <v>263</v>
      </c>
      <c r="D88" s="32">
        <f>D107</f>
        <v>62.9</v>
      </c>
    </row>
    <row r="89" spans="1:4" ht="15" customHeight="1" hidden="1">
      <c r="A89" s="63" t="s">
        <v>7</v>
      </c>
      <c r="B89" s="64"/>
      <c r="C89" s="9"/>
      <c r="D89" s="9"/>
    </row>
    <row r="90" spans="1:4" ht="15.75" customHeight="1" hidden="1">
      <c r="A90" s="1"/>
      <c r="B90" s="8"/>
      <c r="C90" s="10"/>
      <c r="D90" s="10"/>
    </row>
    <row r="91" spans="1:4" ht="30.75" customHeight="1" hidden="1">
      <c r="A91" s="63" t="s">
        <v>8</v>
      </c>
      <c r="B91" s="64"/>
      <c r="C91" s="11"/>
      <c r="D91" s="11"/>
    </row>
    <row r="92" spans="1:4" ht="17.25" customHeight="1" hidden="1">
      <c r="A92" s="18"/>
      <c r="B92" s="18"/>
      <c r="C92" s="10"/>
      <c r="D92" s="10"/>
    </row>
    <row r="93" spans="1:4" ht="16.5" customHeight="1" hidden="1">
      <c r="A93" s="67" t="s">
        <v>9</v>
      </c>
      <c r="B93" s="69"/>
      <c r="C93" s="10"/>
      <c r="D93" s="10"/>
    </row>
    <row r="94" spans="1:4" ht="28.5" customHeight="1" hidden="1">
      <c r="A94" s="8"/>
      <c r="B94" s="19"/>
      <c r="C94" s="10"/>
      <c r="D94" s="10"/>
    </row>
    <row r="95" spans="1:4" ht="18" customHeight="1" hidden="1">
      <c r="A95" s="67" t="s">
        <v>10</v>
      </c>
      <c r="B95" s="69"/>
      <c r="C95" s="10"/>
      <c r="D95" s="10"/>
    </row>
    <row r="96" spans="1:4" ht="18" customHeight="1" hidden="1">
      <c r="A96" s="8"/>
      <c r="B96" s="19"/>
      <c r="C96" s="10"/>
      <c r="D96" s="10"/>
    </row>
    <row r="97" spans="1:4" ht="18" customHeight="1" hidden="1">
      <c r="A97" s="67" t="s">
        <v>11</v>
      </c>
      <c r="B97" s="68"/>
      <c r="C97" s="10"/>
      <c r="D97" s="10"/>
    </row>
    <row r="98" spans="1:4" ht="18" customHeight="1" hidden="1">
      <c r="A98" s="8"/>
      <c r="B98" s="8"/>
      <c r="C98" s="10"/>
      <c r="D98" s="10"/>
    </row>
    <row r="99" spans="1:4" ht="35.25" customHeight="1" hidden="1">
      <c r="A99" s="67" t="s">
        <v>12</v>
      </c>
      <c r="B99" s="69"/>
      <c r="C99" s="10"/>
      <c r="D99" s="10"/>
    </row>
    <row r="100" spans="1:4" ht="19.5" customHeight="1" hidden="1">
      <c r="A100" s="8"/>
      <c r="B100" s="8"/>
      <c r="C100" s="10"/>
      <c r="D100" s="10"/>
    </row>
    <row r="101" spans="1:4" ht="29.25" customHeight="1" hidden="1">
      <c r="A101" s="67" t="s">
        <v>13</v>
      </c>
      <c r="B101" s="69"/>
      <c r="C101" s="10"/>
      <c r="D101" s="10"/>
    </row>
    <row r="102" spans="1:4" ht="18" customHeight="1" hidden="1">
      <c r="A102" s="8"/>
      <c r="B102" s="8"/>
      <c r="C102" s="10"/>
      <c r="D102" s="10"/>
    </row>
    <row r="103" spans="1:4" ht="32.25" customHeight="1" hidden="1">
      <c r="A103" s="67" t="s">
        <v>14</v>
      </c>
      <c r="B103" s="69"/>
      <c r="C103" s="10"/>
      <c r="D103" s="10"/>
    </row>
    <row r="104" spans="1:4" ht="18" customHeight="1" hidden="1">
      <c r="A104" s="8"/>
      <c r="B104" s="8"/>
      <c r="C104" s="10"/>
      <c r="D104" s="10"/>
    </row>
    <row r="105" spans="1:4" ht="18" customHeight="1" hidden="1">
      <c r="A105" s="67" t="s">
        <v>15</v>
      </c>
      <c r="B105" s="69"/>
      <c r="C105" s="10"/>
      <c r="D105" s="10"/>
    </row>
    <row r="106" spans="1:4" ht="18" customHeight="1" hidden="1">
      <c r="A106" s="45" t="s">
        <v>16</v>
      </c>
      <c r="B106" s="34"/>
      <c r="C106" s="35"/>
      <c r="D106" s="35"/>
    </row>
    <row r="107" spans="1:4" ht="18" customHeight="1" thickTop="1">
      <c r="A107" s="65" t="s">
        <v>49</v>
      </c>
      <c r="B107" s="66"/>
      <c r="C107" s="36">
        <f>C111</f>
        <v>263</v>
      </c>
      <c r="D107" s="36">
        <f>D111</f>
        <v>62.9</v>
      </c>
    </row>
    <row r="108" spans="1:4" ht="21" customHeight="1">
      <c r="A108" s="12" t="s">
        <v>17</v>
      </c>
      <c r="B108" s="15"/>
      <c r="C108" s="10"/>
      <c r="D108" s="10"/>
    </row>
    <row r="109" spans="1:4" ht="18" customHeight="1" hidden="1">
      <c r="A109" s="59" t="s">
        <v>2</v>
      </c>
      <c r="B109" s="75"/>
      <c r="C109" s="10"/>
      <c r="D109" s="10"/>
    </row>
    <row r="110" spans="1:4" ht="18" customHeight="1" hidden="1">
      <c r="A110" s="8"/>
      <c r="B110" s="8"/>
      <c r="C110" s="10"/>
      <c r="D110" s="10"/>
    </row>
    <row r="111" spans="1:4" ht="51" customHeight="1">
      <c r="A111" s="59" t="s">
        <v>50</v>
      </c>
      <c r="B111" s="75"/>
      <c r="C111" s="20">
        <f>C112</f>
        <v>263</v>
      </c>
      <c r="D111" s="20">
        <f>D112</f>
        <v>62.9</v>
      </c>
    </row>
    <row r="112" spans="1:4" ht="61.5" customHeight="1">
      <c r="A112" s="46"/>
      <c r="B112" s="47" t="s">
        <v>34</v>
      </c>
      <c r="C112" s="48">
        <v>263</v>
      </c>
      <c r="D112" s="48">
        <v>62.9</v>
      </c>
    </row>
    <row r="113" spans="1:4" ht="30.75" customHeight="1" hidden="1">
      <c r="A113" s="76" t="s">
        <v>3</v>
      </c>
      <c r="B113" s="77"/>
      <c r="C113" s="11"/>
      <c r="D113" s="11"/>
    </row>
    <row r="114" spans="1:4" ht="18" customHeight="1" hidden="1">
      <c r="A114" s="8"/>
      <c r="B114" s="8"/>
      <c r="C114" s="10"/>
      <c r="D114" s="10"/>
    </row>
    <row r="115" spans="1:4" ht="18" customHeight="1" hidden="1">
      <c r="A115" s="59" t="s">
        <v>4</v>
      </c>
      <c r="B115" s="60"/>
      <c r="C115" s="10"/>
      <c r="D115" s="10"/>
    </row>
    <row r="116" spans="1:4" ht="18" customHeight="1" hidden="1">
      <c r="A116" s="7"/>
      <c r="B116" s="7"/>
      <c r="C116" s="10"/>
      <c r="D116" s="10"/>
    </row>
    <row r="117" spans="1:4" s="27" customFormat="1" ht="18" customHeight="1" hidden="1">
      <c r="A117" s="59" t="s">
        <v>52</v>
      </c>
      <c r="B117" s="60"/>
      <c r="C117" s="20">
        <f>C118</f>
        <v>0</v>
      </c>
      <c r="D117" s="20">
        <f>D118</f>
        <v>0</v>
      </c>
    </row>
    <row r="118" spans="1:4" s="27" customFormat="1" ht="54" customHeight="1" hidden="1" thickBot="1">
      <c r="A118" s="37"/>
      <c r="B118" s="50" t="s">
        <v>53</v>
      </c>
      <c r="C118" s="39"/>
      <c r="D118" s="39"/>
    </row>
    <row r="119" spans="1:4" ht="15.75">
      <c r="A119" s="90" t="s">
        <v>6</v>
      </c>
      <c r="B119" s="91"/>
      <c r="C119" s="49">
        <f>C6+C40+C88</f>
        <v>24350.8</v>
      </c>
      <c r="D119" s="49">
        <f>D6+D40+D88</f>
        <v>3768.0999999999995</v>
      </c>
    </row>
    <row r="120" spans="1:4" ht="57.75" customHeight="1">
      <c r="A120" s="89" t="s">
        <v>75</v>
      </c>
      <c r="B120" s="89"/>
      <c r="C120" s="89"/>
      <c r="D120" s="89"/>
    </row>
    <row r="121" spans="1:5" s="27" customFormat="1" ht="18" customHeight="1">
      <c r="A121" s="53"/>
      <c r="B121" s="54" t="s">
        <v>18</v>
      </c>
      <c r="C121" s="57">
        <v>2016.3</v>
      </c>
      <c r="D121" s="58" t="s">
        <v>55</v>
      </c>
      <c r="E121" s="30"/>
    </row>
    <row r="122" spans="1:5" s="27" customFormat="1" ht="20.25" customHeight="1">
      <c r="A122" s="53"/>
      <c r="B122" s="54" t="s">
        <v>19</v>
      </c>
      <c r="C122" s="58">
        <v>184.6</v>
      </c>
      <c r="D122" s="58" t="s">
        <v>55</v>
      </c>
      <c r="E122" s="30"/>
    </row>
    <row r="123" spans="1:4" ht="35.25" customHeight="1">
      <c r="A123" s="92"/>
      <c r="B123" s="92"/>
      <c r="C123" s="92"/>
      <c r="D123" s="92"/>
    </row>
    <row r="124" spans="2:3" s="27" customFormat="1" ht="14.25" customHeight="1">
      <c r="B124" s="13"/>
      <c r="C124" s="52"/>
    </row>
    <row r="125" spans="1:4" ht="15.75" customHeight="1">
      <c r="A125" s="27"/>
      <c r="B125" s="13"/>
      <c r="C125" s="30"/>
      <c r="D125" s="27"/>
    </row>
    <row r="126" spans="1:4" ht="111" customHeight="1">
      <c r="A126" s="87" t="s">
        <v>57</v>
      </c>
      <c r="B126" s="88"/>
      <c r="C126" s="17"/>
      <c r="D126" s="29" t="s">
        <v>58</v>
      </c>
    </row>
    <row r="129" ht="15.75">
      <c r="A129" s="14"/>
    </row>
    <row r="131" ht="15.75">
      <c r="A131" s="3" t="s">
        <v>59</v>
      </c>
    </row>
  </sheetData>
  <sheetProtection/>
  <mergeCells count="62">
    <mergeCell ref="A126:B126"/>
    <mergeCell ref="A75:B75"/>
    <mergeCell ref="A115:B115"/>
    <mergeCell ref="A87:B87"/>
    <mergeCell ref="A109:B109"/>
    <mergeCell ref="A111:B111"/>
    <mergeCell ref="A107:B107"/>
    <mergeCell ref="A120:D120"/>
    <mergeCell ref="A119:B119"/>
    <mergeCell ref="A123:D123"/>
    <mergeCell ref="A2:D2"/>
    <mergeCell ref="A3:D3"/>
    <mergeCell ref="C4:D4"/>
    <mergeCell ref="A7:B7"/>
    <mergeCell ref="A9:B9"/>
    <mergeCell ref="A13:B13"/>
    <mergeCell ref="A6:B6"/>
    <mergeCell ref="A11:B11"/>
    <mergeCell ref="A54:B54"/>
    <mergeCell ref="A59:B59"/>
    <mergeCell ref="A113:B113"/>
    <mergeCell ref="A95:B95"/>
    <mergeCell ref="A73:B73"/>
    <mergeCell ref="A86:B86"/>
    <mergeCell ref="A93:B93"/>
    <mergeCell ref="A99:B99"/>
    <mergeCell ref="A88:B88"/>
    <mergeCell ref="A15:B15"/>
    <mergeCell ref="A19:B19"/>
    <mergeCell ref="A21:B21"/>
    <mergeCell ref="A23:B23"/>
    <mergeCell ref="A28:B28"/>
    <mergeCell ref="A14:B14"/>
    <mergeCell ref="A41:B41"/>
    <mergeCell ref="A84:B84"/>
    <mergeCell ref="A80:B80"/>
    <mergeCell ref="A37:B37"/>
    <mergeCell ref="A17:B17"/>
    <mergeCell ref="A25:B25"/>
    <mergeCell ref="A30:B30"/>
    <mergeCell ref="A35:B35"/>
    <mergeCell ref="A39:B39"/>
    <mergeCell ref="A40:B40"/>
    <mergeCell ref="A42:B42"/>
    <mergeCell ref="A85:B85"/>
    <mergeCell ref="A48:B48"/>
    <mergeCell ref="A50:B50"/>
    <mergeCell ref="A44:B44"/>
    <mergeCell ref="A52:B52"/>
    <mergeCell ref="A82:B82"/>
    <mergeCell ref="A63:B63"/>
    <mergeCell ref="A57:B57"/>
    <mergeCell ref="A68:B68"/>
    <mergeCell ref="A117:B117"/>
    <mergeCell ref="A64:A65"/>
    <mergeCell ref="A89:B89"/>
    <mergeCell ref="A91:B91"/>
    <mergeCell ref="A66:B66"/>
    <mergeCell ref="A97:B97"/>
    <mergeCell ref="A101:B101"/>
    <mergeCell ref="A103:B103"/>
    <mergeCell ref="A105:B105"/>
  </mergeCells>
  <printOptions/>
  <pageMargins left="1.1811023622047245" right="0.3937007874015748" top="0.1968503937007874" bottom="0.1968503937007874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Музычук Ольга</cp:lastModifiedBy>
  <cp:lastPrinted>2018-01-09T09:49:00Z</cp:lastPrinted>
  <dcterms:created xsi:type="dcterms:W3CDTF">2014-02-12T11:16:15Z</dcterms:created>
  <dcterms:modified xsi:type="dcterms:W3CDTF">2018-04-04T06:39:13Z</dcterms:modified>
  <cp:category/>
  <cp:version/>
  <cp:contentType/>
  <cp:contentStatus/>
</cp:coreProperties>
</file>