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<sst xmlns="http://schemas.openxmlformats.org/spreadsheetml/2006/main" count="71" uniqueCount="59">
  <si>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</si>
  <si>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</si>
  <si>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</si>
  <si>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</si>
  <si>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</si>
  <si>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</si>
  <si>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</si>
  <si>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</si>
  <si>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</si>
  <si>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</si>
  <si>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</si>
  <si>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</si>
  <si>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</si>
  <si>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</si>
  <si>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</si>
  <si>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</si>
  <si>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</si>
  <si>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</si>
  <si>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</si>
  <si>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</si>
  <si>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</si>
  <si>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</si>
  <si>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</si>
  <si>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</si>
  <si>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</si>
  <si>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</si>
  <si>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</si>
  <si>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</si>
  <si>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</si>
  <si>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</si>
  <si>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</si>
  <si>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</si>
  <si>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</si>
  <si>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</si>
  <si>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</si>
  <si>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</si>
  <si>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</si>
  <si>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срок выполнения работ 09.10.2023 г., оплата поэтапная в течение 7 р.д. с момента приемки работ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</si>
  <si>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</si>
  <si>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</si>
  <si>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</si>
  <si>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</si>
  <si>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</si>
  <si>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</si>
  <si>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контракты исполнены</t>
  </si>
  <si>
    <t>-</t>
  </si>
  <si>
    <t>Заместитель главы муниципального образования Новокубанский район</t>
  </si>
  <si>
    <t>А.В.Цветков</t>
  </si>
  <si>
    <t>Сведения о заключении муниципальных контрактов, кассового освоения в рамках реализации региональных проектов по муниципальному образованию Новокубанский район на 25.09.2023 года</t>
  </si>
  <si>
    <t>контракт исполнен</t>
  </si>
  <si>
    <t>3</t>
  </si>
  <si>
    <t>Ляпинское сельское поселение Новокубанского райолна</t>
  </si>
  <si>
    <t>3.1</t>
  </si>
  <si>
    <t>Культура/Творческие люди/Государственная поддержка отрасли культуры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</si>
  <si>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</si>
  <si>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оргтехники)</t>
  </si>
  <si>
    <t>3.2</t>
  </si>
  <si>
    <t>Предоставлено на 16.10.2023 г.</t>
  </si>
  <si>
    <t>Заключено на 16.10.2023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</si>
</sst>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73" fontId="46" fillId="0" borderId="10" xfId="6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0" zoomScaleNormal="90" zoomScaleSheetLayoutView="70" zoomScalePageLayoutView="0" workbookViewId="0" topLeftCell="A1">
      <selection activeCell="F15" sqref="F15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47.2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8.25" customHeight="1">
      <c r="A3" s="40" t="s">
        <v>0</v>
      </c>
      <c r="B3" s="37" t="s">
        <v>1</v>
      </c>
      <c r="C3" s="43" t="s">
        <v>2</v>
      </c>
      <c r="D3" s="43"/>
      <c r="E3" s="43" t="s">
        <v>5</v>
      </c>
      <c r="F3" s="43"/>
      <c r="G3" s="43"/>
      <c r="H3" s="43" t="s">
        <v>6</v>
      </c>
      <c r="I3" s="43"/>
      <c r="J3" s="43"/>
      <c r="K3" s="43"/>
      <c r="L3" s="43"/>
      <c r="M3" s="43"/>
      <c r="N3" s="43"/>
      <c r="O3" s="40" t="s">
        <v>11</v>
      </c>
    </row>
    <row r="4" spans="1:15" ht="37.5" customHeight="1">
      <c r="A4" s="41"/>
      <c r="B4" s="39"/>
      <c r="C4" s="37" t="s">
        <v>3</v>
      </c>
      <c r="D4" s="37" t="s">
        <v>4</v>
      </c>
      <c r="E4" s="37" t="s">
        <v>12</v>
      </c>
      <c r="F4" s="35" t="s">
        <v>57</v>
      </c>
      <c r="G4" s="36"/>
      <c r="H4" s="37" t="s">
        <v>7</v>
      </c>
      <c r="I4" s="35" t="s">
        <v>58</v>
      </c>
      <c r="J4" s="36"/>
      <c r="K4" s="35" t="s">
        <v>8</v>
      </c>
      <c r="L4" s="36"/>
      <c r="M4" s="37" t="s">
        <v>9</v>
      </c>
      <c r="N4" s="37" t="s">
        <v>10</v>
      </c>
      <c r="O4" s="41"/>
    </row>
    <row r="5" spans="1:15" ht="35.25" customHeight="1">
      <c r="A5" s="42"/>
      <c r="B5" s="38"/>
      <c r="C5" s="38"/>
      <c r="D5" s="38"/>
      <c r="E5" s="38"/>
      <c r="F5" s="8" t="s">
        <v>14</v>
      </c>
      <c r="G5" s="8" t="s">
        <v>13</v>
      </c>
      <c r="H5" s="38"/>
      <c r="I5" s="8" t="s">
        <v>14</v>
      </c>
      <c r="J5" s="8" t="s">
        <v>13</v>
      </c>
      <c r="K5" s="8" t="s">
        <v>14</v>
      </c>
      <c r="L5" s="8" t="s">
        <v>13</v>
      </c>
      <c r="M5" s="38"/>
      <c r="N5" s="38"/>
      <c r="O5" s="42"/>
    </row>
    <row r="6" spans="1:15" ht="71.25" customHeight="1">
      <c r="A6" s="9" t="s">
        <v>18</v>
      </c>
      <c r="B6" s="15" t="s">
        <v>20</v>
      </c>
      <c r="C6" s="4"/>
      <c r="D6" s="14"/>
      <c r="E6" s="20">
        <f>E7+E9</f>
        <v>562619.7999999999</v>
      </c>
      <c r="F6" s="20">
        <f>F7+F9</f>
        <v>210573.3</v>
      </c>
      <c r="G6" s="20">
        <f aca="true" t="shared" si="0" ref="G6:G19">F6/E6*100</f>
        <v>37.42728215395192</v>
      </c>
      <c r="H6" s="20">
        <f>H7+H9</f>
        <v>579841</v>
      </c>
      <c r="I6" s="20">
        <f>I7+I9</f>
        <v>547009.6</v>
      </c>
      <c r="J6" s="20">
        <f aca="true" t="shared" si="1" ref="J6:J18">I6/H6*100</f>
        <v>94.33786158619345</v>
      </c>
      <c r="K6" s="20">
        <f>K7+K9</f>
        <v>216933.09999999998</v>
      </c>
      <c r="L6" s="20">
        <f aca="true" t="shared" si="2" ref="L6:L11">K6/I6*100</f>
        <v>39.65800600208844</v>
      </c>
      <c r="M6" s="4"/>
      <c r="N6" s="25"/>
      <c r="O6" s="17"/>
    </row>
    <row r="7" spans="1:15" ht="26.25" customHeight="1">
      <c r="A7" s="9" t="s">
        <v>17</v>
      </c>
      <c r="B7" s="15" t="s">
        <v>22</v>
      </c>
      <c r="C7" s="4"/>
      <c r="D7" s="14">
        <v>44952</v>
      </c>
      <c r="E7" s="20">
        <f>E8</f>
        <v>555782.2</v>
      </c>
      <c r="F7" s="20">
        <f>F8</f>
        <v>204601.9</v>
      </c>
      <c r="G7" s="20">
        <f t="shared" si="0"/>
        <v>36.81332363648926</v>
      </c>
      <c r="H7" s="20">
        <f>H8</f>
        <v>572971.5</v>
      </c>
      <c r="I7" s="20">
        <f>I8</f>
        <v>540140.1</v>
      </c>
      <c r="J7" s="20">
        <f t="shared" si="1"/>
        <v>94.26997677894974</v>
      </c>
      <c r="K7" s="20">
        <f>K8</f>
        <v>210929.8</v>
      </c>
      <c r="L7" s="20">
        <f t="shared" si="2"/>
        <v>39.0509425239859</v>
      </c>
      <c r="M7" s="4"/>
      <c r="N7" s="25"/>
      <c r="O7" s="26"/>
    </row>
    <row r="8" spans="1:15" ht="119.25" customHeight="1">
      <c r="A8" s="5" t="s">
        <v>23</v>
      </c>
      <c r="B8" s="2" t="s">
        <v>21</v>
      </c>
      <c r="C8" s="30" t="s">
        <v>15</v>
      </c>
      <c r="D8" s="21">
        <v>44029</v>
      </c>
      <c r="E8" s="7">
        <v>555782.2</v>
      </c>
      <c r="F8" s="7">
        <v>204601.9</v>
      </c>
      <c r="G8" s="7">
        <f t="shared" si="0"/>
        <v>36.81332363648926</v>
      </c>
      <c r="H8" s="7">
        <v>572971.5</v>
      </c>
      <c r="I8" s="31">
        <v>540140.1</v>
      </c>
      <c r="J8" s="7">
        <f t="shared" si="1"/>
        <v>94.26997677894974</v>
      </c>
      <c r="K8" s="7">
        <v>210929.8</v>
      </c>
      <c r="L8" s="7">
        <f t="shared" si="2"/>
        <v>39.0509425239859</v>
      </c>
      <c r="M8" s="24" t="s">
        <v>36</v>
      </c>
      <c r="N8" s="19">
        <v>44942</v>
      </c>
      <c r="O8" s="18" t="s">
        <v>38</v>
      </c>
    </row>
    <row r="9" spans="1:15" ht="32.25" customHeight="1">
      <c r="A9" s="9" t="s">
        <v>19</v>
      </c>
      <c r="B9" s="4" t="s">
        <v>27</v>
      </c>
      <c r="C9" s="4"/>
      <c r="D9" s="14"/>
      <c r="E9" s="20">
        <f>E10+E11</f>
        <v>6837.6</v>
      </c>
      <c r="F9" s="20">
        <f>F10+F11</f>
        <v>5971.4</v>
      </c>
      <c r="G9" s="20">
        <f t="shared" si="0"/>
        <v>87.33181233181232</v>
      </c>
      <c r="H9" s="20">
        <f>H10+H11</f>
        <v>6869.5</v>
      </c>
      <c r="I9" s="20">
        <f>I10+I11</f>
        <v>6869.5</v>
      </c>
      <c r="J9" s="20">
        <f t="shared" si="1"/>
        <v>100</v>
      </c>
      <c r="K9" s="20">
        <f>K10+K11</f>
        <v>6003.3</v>
      </c>
      <c r="L9" s="20">
        <f t="shared" si="2"/>
        <v>87.39063978455492</v>
      </c>
      <c r="M9" s="27"/>
      <c r="N9" s="28"/>
      <c r="O9" s="29"/>
    </row>
    <row r="10" spans="1:15" ht="81" customHeight="1">
      <c r="A10" s="5" t="s">
        <v>24</v>
      </c>
      <c r="B10" s="2" t="s">
        <v>26</v>
      </c>
      <c r="C10" s="30" t="s">
        <v>15</v>
      </c>
      <c r="D10" s="30">
        <v>44951</v>
      </c>
      <c r="E10" s="7">
        <v>5806.2</v>
      </c>
      <c r="F10" s="7">
        <v>4940</v>
      </c>
      <c r="G10" s="7">
        <f t="shared" si="0"/>
        <v>85.08146464124556</v>
      </c>
      <c r="H10" s="7">
        <v>5806.2</v>
      </c>
      <c r="I10" s="7">
        <v>5806.2</v>
      </c>
      <c r="J10" s="7">
        <f t="shared" si="1"/>
        <v>100</v>
      </c>
      <c r="K10" s="7">
        <v>4940</v>
      </c>
      <c r="L10" s="7">
        <f t="shared" si="2"/>
        <v>85.08146464124556</v>
      </c>
      <c r="M10" s="24" t="s">
        <v>45</v>
      </c>
      <c r="N10" s="19" t="s">
        <v>45</v>
      </c>
      <c r="O10" s="18" t="s">
        <v>28</v>
      </c>
    </row>
    <row r="11" spans="1:15" ht="116.25" customHeight="1">
      <c r="A11" s="5" t="s">
        <v>25</v>
      </c>
      <c r="B11" s="2" t="s">
        <v>39</v>
      </c>
      <c r="C11" s="30" t="s">
        <v>15</v>
      </c>
      <c r="D11" s="30">
        <v>44950</v>
      </c>
      <c r="E11" s="7">
        <v>1031.4</v>
      </c>
      <c r="F11" s="7">
        <v>1031.4</v>
      </c>
      <c r="G11" s="7">
        <f t="shared" si="0"/>
        <v>100</v>
      </c>
      <c r="H11" s="7">
        <v>1063.3</v>
      </c>
      <c r="I11" s="7">
        <v>1063.3</v>
      </c>
      <c r="J11" s="7">
        <f t="shared" si="1"/>
        <v>100</v>
      </c>
      <c r="K11" s="7">
        <v>1063.3</v>
      </c>
      <c r="L11" s="7">
        <f t="shared" si="2"/>
        <v>100</v>
      </c>
      <c r="M11" s="24" t="s">
        <v>44</v>
      </c>
      <c r="N11" s="19">
        <v>45034</v>
      </c>
      <c r="O11" s="18"/>
    </row>
    <row r="12" spans="1:15" ht="70.5" customHeight="1">
      <c r="A12" s="9" t="s">
        <v>29</v>
      </c>
      <c r="B12" s="4" t="s">
        <v>30</v>
      </c>
      <c r="C12" s="4"/>
      <c r="D12" s="14"/>
      <c r="E12" s="20">
        <f>E13+E15+E14</f>
        <v>125607</v>
      </c>
      <c r="F12" s="20">
        <f>F13+F15+F14</f>
        <v>97877.4</v>
      </c>
      <c r="G12" s="20">
        <f t="shared" si="0"/>
        <v>77.92352337051278</v>
      </c>
      <c r="H12" s="20">
        <f>H13+H15+H14</f>
        <v>132384.3</v>
      </c>
      <c r="I12" s="20">
        <f>I13+I15+I14</f>
        <v>131390.4</v>
      </c>
      <c r="J12" s="20">
        <f t="shared" si="1"/>
        <v>99.24923121548402</v>
      </c>
      <c r="K12" s="20">
        <f>K13+K15+K14</f>
        <v>109739.29999999999</v>
      </c>
      <c r="L12" s="20">
        <f aca="true" t="shared" si="3" ref="L12:L19">K12/I12*100</f>
        <v>83.52155104178082</v>
      </c>
      <c r="M12" s="27"/>
      <c r="N12" s="28"/>
      <c r="O12" s="29"/>
    </row>
    <row r="13" spans="1:15" ht="80.25" customHeight="1">
      <c r="A13" s="5" t="s">
        <v>33</v>
      </c>
      <c r="B13" s="2" t="s">
        <v>34</v>
      </c>
      <c r="C13" s="2" t="s">
        <v>31</v>
      </c>
      <c r="D13" s="21">
        <v>44946</v>
      </c>
      <c r="E13" s="7">
        <v>72770</v>
      </c>
      <c r="F13" s="7">
        <v>72770</v>
      </c>
      <c r="G13" s="7">
        <f t="shared" si="0"/>
        <v>100</v>
      </c>
      <c r="H13" s="7">
        <v>76600</v>
      </c>
      <c r="I13" s="7">
        <v>76600</v>
      </c>
      <c r="J13" s="7">
        <f t="shared" si="1"/>
        <v>100</v>
      </c>
      <c r="K13" s="7">
        <v>76600</v>
      </c>
      <c r="L13" s="7">
        <f t="shared" si="3"/>
        <v>100</v>
      </c>
      <c r="M13" s="24" t="s">
        <v>49</v>
      </c>
      <c r="N13" s="19">
        <v>44958</v>
      </c>
      <c r="O13" s="18"/>
    </row>
    <row r="14" spans="1:15" ht="80.25" customHeight="1">
      <c r="A14" s="5" t="s">
        <v>40</v>
      </c>
      <c r="B14" s="2" t="s">
        <v>42</v>
      </c>
      <c r="C14" s="2" t="s">
        <v>31</v>
      </c>
      <c r="D14" s="21">
        <v>45014</v>
      </c>
      <c r="E14" s="7">
        <v>37985</v>
      </c>
      <c r="F14" s="7">
        <v>18437.2</v>
      </c>
      <c r="G14" s="7">
        <f t="shared" si="0"/>
        <v>48.53810714755824</v>
      </c>
      <c r="H14" s="7">
        <v>39984.3</v>
      </c>
      <c r="I14" s="7">
        <v>38990.4</v>
      </c>
      <c r="J14" s="7">
        <f t="shared" si="1"/>
        <v>97.51427435268343</v>
      </c>
      <c r="K14" s="7">
        <v>19407.6</v>
      </c>
      <c r="L14" s="7">
        <f t="shared" si="3"/>
        <v>49.775329311830596</v>
      </c>
      <c r="M14" s="24" t="s">
        <v>36</v>
      </c>
      <c r="N14" s="19">
        <v>45056</v>
      </c>
      <c r="O14" s="18" t="s">
        <v>43</v>
      </c>
    </row>
    <row r="15" spans="1:15" ht="81.75" customHeight="1">
      <c r="A15" s="5" t="s">
        <v>41</v>
      </c>
      <c r="B15" s="2" t="s">
        <v>35</v>
      </c>
      <c r="C15" s="2" t="s">
        <v>32</v>
      </c>
      <c r="D15" s="21">
        <v>44946</v>
      </c>
      <c r="E15" s="7">
        <v>14852</v>
      </c>
      <c r="F15" s="7">
        <v>6670.2</v>
      </c>
      <c r="G15" s="7">
        <f t="shared" si="0"/>
        <v>44.91112308106652</v>
      </c>
      <c r="H15" s="7">
        <v>15800</v>
      </c>
      <c r="I15" s="7">
        <v>15800</v>
      </c>
      <c r="J15" s="7">
        <f t="shared" si="1"/>
        <v>100</v>
      </c>
      <c r="K15" s="7">
        <v>13731.7</v>
      </c>
      <c r="L15" s="7">
        <f t="shared" si="3"/>
        <v>86.90949367088608</v>
      </c>
      <c r="M15" s="24" t="s">
        <v>36</v>
      </c>
      <c r="N15" s="19">
        <v>44986</v>
      </c>
      <c r="O15" s="18" t="s">
        <v>37</v>
      </c>
    </row>
    <row r="16" spans="1:15" ht="54" customHeight="1">
      <c r="A16" s="9" t="s">
        <v>50</v>
      </c>
      <c r="B16" s="4" t="s">
        <v>53</v>
      </c>
      <c r="C16" s="4"/>
      <c r="D16" s="14">
        <v>45107</v>
      </c>
      <c r="E16" s="20">
        <f>E17+E18</f>
        <v>256.4</v>
      </c>
      <c r="F16" s="20">
        <f>F17+F18</f>
        <v>256.4</v>
      </c>
      <c r="G16" s="20">
        <f t="shared" si="0"/>
        <v>100</v>
      </c>
      <c r="H16" s="20">
        <f>H17+H18</f>
        <v>312.70000000000005</v>
      </c>
      <c r="I16" s="20">
        <f>I17+I18</f>
        <v>312.70000000000005</v>
      </c>
      <c r="J16" s="20">
        <f t="shared" si="1"/>
        <v>100</v>
      </c>
      <c r="K16" s="20">
        <f>K17+K18</f>
        <v>312.70000000000005</v>
      </c>
      <c r="L16" s="20">
        <f t="shared" si="3"/>
        <v>100</v>
      </c>
      <c r="M16" s="27"/>
      <c r="N16" s="28"/>
      <c r="O16" s="29"/>
    </row>
    <row r="17" spans="1:15" ht="81.75" customHeight="1">
      <c r="A17" s="5" t="s">
        <v>52</v>
      </c>
      <c r="B17" s="2" t="s">
        <v>54</v>
      </c>
      <c r="C17" s="2" t="s">
        <v>51</v>
      </c>
      <c r="D17" s="21"/>
      <c r="E17" s="7">
        <v>128.2</v>
      </c>
      <c r="F17" s="7">
        <v>128.2</v>
      </c>
      <c r="G17" s="7">
        <f t="shared" si="0"/>
        <v>100</v>
      </c>
      <c r="H17" s="7">
        <v>156.3</v>
      </c>
      <c r="I17" s="7">
        <v>156.3</v>
      </c>
      <c r="J17" s="7">
        <f t="shared" si="1"/>
        <v>100</v>
      </c>
      <c r="K17" s="7">
        <v>156.3</v>
      </c>
      <c r="L17" s="7">
        <f t="shared" si="3"/>
        <v>100</v>
      </c>
      <c r="M17" s="24"/>
      <c r="N17" s="19"/>
      <c r="O17" s="18"/>
    </row>
    <row r="18" spans="1:15" ht="81.75" customHeight="1">
      <c r="A18" s="5" t="s">
        <v>56</v>
      </c>
      <c r="B18" s="32" t="s">
        <v>55</v>
      </c>
      <c r="C18" s="2" t="s">
        <v>51</v>
      </c>
      <c r="D18" s="21"/>
      <c r="E18" s="7">
        <v>128.2</v>
      </c>
      <c r="F18" s="7">
        <v>128.2</v>
      </c>
      <c r="G18" s="7">
        <f t="shared" si="0"/>
        <v>100</v>
      </c>
      <c r="H18" s="7">
        <v>156.4</v>
      </c>
      <c r="I18" s="7">
        <v>156.4</v>
      </c>
      <c r="J18" s="7">
        <f t="shared" si="1"/>
        <v>100</v>
      </c>
      <c r="K18" s="7">
        <v>156.4</v>
      </c>
      <c r="L18" s="7">
        <f t="shared" si="3"/>
        <v>100</v>
      </c>
      <c r="M18" s="24" t="s">
        <v>49</v>
      </c>
      <c r="N18" s="19"/>
      <c r="O18" s="18"/>
    </row>
    <row r="19" spans="1:15" ht="15.75">
      <c r="A19" s="6"/>
      <c r="B19" s="3" t="s">
        <v>16</v>
      </c>
      <c r="C19" s="3"/>
      <c r="D19" s="3"/>
      <c r="E19" s="20">
        <f>E6+E12+E16</f>
        <v>688483.2</v>
      </c>
      <c r="F19" s="20">
        <f>F6+F12+F16</f>
        <v>308707.1</v>
      </c>
      <c r="G19" s="23">
        <f t="shared" si="0"/>
        <v>44.838726638500404</v>
      </c>
      <c r="H19" s="20">
        <f>H6+H12+H16</f>
        <v>712538</v>
      </c>
      <c r="I19" s="20">
        <f>I6+I12+I16</f>
        <v>678712.7</v>
      </c>
      <c r="J19" s="22">
        <f>I19/H19*100</f>
        <v>95.25284265540925</v>
      </c>
      <c r="K19" s="20">
        <f>K6+K12+K16</f>
        <v>326985.1</v>
      </c>
      <c r="L19" s="22">
        <f t="shared" si="3"/>
        <v>48.177247898853224</v>
      </c>
      <c r="M19" s="6"/>
      <c r="N19" s="6"/>
      <c r="O19" s="6"/>
    </row>
    <row r="20" ht="15.75">
      <c r="G20" s="13"/>
    </row>
    <row r="21" spans="1:15" ht="100.5" customHeight="1">
      <c r="A21" s="33" t="s">
        <v>46</v>
      </c>
      <c r="B21" s="33"/>
      <c r="C21" s="33"/>
      <c r="D21" s="3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 t="s">
        <v>47</v>
      </c>
    </row>
    <row r="22" spans="1:15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6"/>
      <c r="L22" s="10"/>
      <c r="M22" s="10"/>
      <c r="N22" s="10"/>
      <c r="O22" s="10"/>
    </row>
    <row r="25" ht="15.75">
      <c r="A25" s="12"/>
    </row>
  </sheetData>
  <sheetProtection/>
  <mergeCells count="18">
    <mergeCell ref="A1:O1"/>
    <mergeCell ref="O3:O5"/>
    <mergeCell ref="D4:D5"/>
    <mergeCell ref="M4:M5"/>
    <mergeCell ref="E3:G3"/>
    <mergeCell ref="E4:E5"/>
    <mergeCell ref="K4:L4"/>
    <mergeCell ref="N4:N5"/>
    <mergeCell ref="C3:D3"/>
    <mergeCell ref="A2:O2"/>
    <mergeCell ref="A21:D21"/>
    <mergeCell ref="F4:G4"/>
    <mergeCell ref="H4:H5"/>
    <mergeCell ref="I4:J4"/>
    <mergeCell ref="C4:C5"/>
    <mergeCell ref="B3:B5"/>
    <mergeCell ref="A3:A5"/>
    <mergeCell ref="H3:N3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2023-10-16T13:57:42Z</dcterms:modified>
  <cp:category/>
  <cp:version/>
  <cp:contentType/>
  <cp:contentStatus/>
</cp:coreProperties>
</file>