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Шмойлова Н.Н\СБР и ЛБО и КП\"/>
    </mc:Choice>
  </mc:AlternateContent>
  <bookViews>
    <workbookView xWindow="0" yWindow="0" windowWidth="21570" windowHeight="10215" activeTab="3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доходов'!$9:$10</definedName>
    <definedName name="_xlnm.Print_Titles" localSheetId="2">расходы!$3:$4</definedName>
  </definedNames>
  <calcPr calcId="152511" fullCalcOnLoad="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L10" i="4"/>
  <c r="P10" i="4"/>
  <c r="F9" i="4"/>
  <c r="F10" i="4" s="1"/>
  <c r="G9" i="4"/>
  <c r="G10" i="4" s="1"/>
  <c r="H9" i="4"/>
  <c r="I9" i="4"/>
  <c r="I10" i="4" s="1"/>
  <c r="J9" i="4"/>
  <c r="J10" i="4" s="1"/>
  <c r="K9" i="4"/>
  <c r="K10" i="4" s="1"/>
  <c r="L9" i="4"/>
  <c r="M9" i="4"/>
  <c r="M10" i="4" s="1"/>
  <c r="N9" i="4"/>
  <c r="N10" i="4" s="1"/>
  <c r="O9" i="4"/>
  <c r="O10" i="4" s="1"/>
  <c r="P9" i="4"/>
  <c r="E9" i="4"/>
  <c r="E10" i="4" s="1"/>
  <c r="D10" i="2"/>
  <c r="F10" i="2"/>
  <c r="G10" i="2"/>
  <c r="H10" i="2"/>
  <c r="I10" i="2"/>
  <c r="J10" i="2"/>
  <c r="K10" i="2"/>
  <c r="L10" i="2"/>
  <c r="M10" i="2"/>
  <c r="N10" i="2"/>
  <c r="O10" i="2"/>
  <c r="P10" i="2"/>
  <c r="E10" i="2"/>
  <c r="D10" i="4" l="1"/>
  <c r="D9" i="4"/>
</calcChain>
</file>

<file path=xl/sharedStrings.xml><?xml version="1.0" encoding="utf-8"?>
<sst xmlns="http://schemas.openxmlformats.org/spreadsheetml/2006/main" count="410" uniqueCount="157">
  <si>
    <t>Х</t>
  </si>
  <si>
    <t>99211406013130021430</t>
  </si>
  <si>
    <t>Администрации поселений</t>
  </si>
  <si>
    <t>99211105013130026120</t>
  </si>
  <si>
    <t>99211105013130024120</t>
  </si>
  <si>
    <t>99211105013130022120</t>
  </si>
  <si>
    <t>99211105013130021120</t>
  </si>
  <si>
    <t>Итого по: Администрации поселений</t>
  </si>
  <si>
    <t>92920230024050000150</t>
  </si>
  <si>
    <t>Отдел по физической культуре и спорту муниципального образования Новокубанский район</t>
  </si>
  <si>
    <t>92920229999050000150</t>
  </si>
  <si>
    <t>Итого по: Отдел по физической культуре и спорту муниципального образования Новокубанский район</t>
  </si>
  <si>
    <t>92620230024050000150</t>
  </si>
  <si>
    <t>Отдел культуры администрации муниципального образования Новокубанский район</t>
  </si>
  <si>
    <t>92620225519050000150</t>
  </si>
  <si>
    <t>Итого по: Отдел культуры администрации муниципального образования Новокубанский район</t>
  </si>
  <si>
    <t>92520705030050000150</t>
  </si>
  <si>
    <t>Управление образования администрации муниципального образования Новокубанский район</t>
  </si>
  <si>
    <t>92520235303050000150</t>
  </si>
  <si>
    <t>92520235179050000150</t>
  </si>
  <si>
    <t>92520230029050000150</t>
  </si>
  <si>
    <t>92520230024050000150</t>
  </si>
  <si>
    <t>92520229999050000150</t>
  </si>
  <si>
    <t>92520225786050000150</t>
  </si>
  <si>
    <t>92520225304050000150</t>
  </si>
  <si>
    <t>Итого по: Управление образования администрации муниципального образования Новокубанский район</t>
  </si>
  <si>
    <t>92120235082050000150</t>
  </si>
  <si>
    <t>Управление имущественных отношений администрации муниципального образования Новокубанский район</t>
  </si>
  <si>
    <t>92120230024050000150</t>
  </si>
  <si>
    <t>92120225497050000150</t>
  </si>
  <si>
    <t>92111406013050026430</t>
  </si>
  <si>
    <t>92111406013050021430</t>
  </si>
  <si>
    <t>92111109045050031120</t>
  </si>
  <si>
    <t>92111109045050000120</t>
  </si>
  <si>
    <t>92111105035050042120</t>
  </si>
  <si>
    <t>92111105025050026120</t>
  </si>
  <si>
    <t>92111105025050023120</t>
  </si>
  <si>
    <t>92111105025050022120</t>
  </si>
  <si>
    <t>92111105013050026120</t>
  </si>
  <si>
    <t>92111105013050024120</t>
  </si>
  <si>
    <t>92111105013050023120</t>
  </si>
  <si>
    <t>92111105013050021120</t>
  </si>
  <si>
    <t>Итого по: Управление имущественных отношений администрации муниципального образования Новокубанский район</t>
  </si>
  <si>
    <t>91020240014050000150</t>
  </si>
  <si>
    <t>Контрольно-счетная палата муниципального образования Новокубанский район</t>
  </si>
  <si>
    <t>Итого по: Контрольно-счетная палата муниципального образования Новокубанский район</t>
  </si>
  <si>
    <t>90520215001050000150</t>
  </si>
  <si>
    <t>Финансовое управление администрации муниципального образования Новокубанский район</t>
  </si>
  <si>
    <t>90511103050050000120</t>
  </si>
  <si>
    <t>Итого по: Финансовое управление администрации муниципального образования Новокубанский район</t>
  </si>
  <si>
    <t>90220240014050000150</t>
  </si>
  <si>
    <t>Администрация муниципального образования Новокубанский район</t>
  </si>
  <si>
    <t>90220236900050000150</t>
  </si>
  <si>
    <t>90220235120050000150</t>
  </si>
  <si>
    <t>90220230024050000150</t>
  </si>
  <si>
    <t>90220229999050000150</t>
  </si>
  <si>
    <t>90220220077050000150</t>
  </si>
  <si>
    <t>90211601053010000140</t>
  </si>
  <si>
    <t>90211301995050000130</t>
  </si>
  <si>
    <t>Итого по: Администрация муниципального образования Новокубанский район</t>
  </si>
  <si>
    <t>83611601203010013140</t>
  </si>
  <si>
    <t>Департамент по обеспечению деятельности мировых судей Краснодарского края</t>
  </si>
  <si>
    <t>83611601193010029140</t>
  </si>
  <si>
    <t>83611601193010020140</t>
  </si>
  <si>
    <t>83611601173010007140</t>
  </si>
  <si>
    <t>83611601163010001140</t>
  </si>
  <si>
    <t>83611601153010005140</t>
  </si>
  <si>
    <t>83611601143019000140</t>
  </si>
  <si>
    <t>83611601143010016140</t>
  </si>
  <si>
    <t>83611601133019000140</t>
  </si>
  <si>
    <t>83611601103019000140</t>
  </si>
  <si>
    <t>83611601083010002140</t>
  </si>
  <si>
    <t>83611601073010027140</t>
  </si>
  <si>
    <t>83611601073010019140</t>
  </si>
  <si>
    <t>83611601063010101140</t>
  </si>
  <si>
    <t>83611601063010009140</t>
  </si>
  <si>
    <t>83611601053019000140</t>
  </si>
  <si>
    <t>Итого по: Департамент по обеспечению деятельности мировых судей Краснодарского края</t>
  </si>
  <si>
    <t>18210803010011050110</t>
  </si>
  <si>
    <t>Федеральная налоговая служба</t>
  </si>
  <si>
    <t>18210602010021000110</t>
  </si>
  <si>
    <t>18210504020021000110</t>
  </si>
  <si>
    <t>18210503010011000110</t>
  </si>
  <si>
    <t>18210501021011000110</t>
  </si>
  <si>
    <t>18210501011013000110</t>
  </si>
  <si>
    <t>18210501011011000110</t>
  </si>
  <si>
    <t>18210302251010000110</t>
  </si>
  <si>
    <t>18210302241010000110</t>
  </si>
  <si>
    <t>18210302231010000110</t>
  </si>
  <si>
    <t>18210102140011000110</t>
  </si>
  <si>
    <t>18210102130011000110</t>
  </si>
  <si>
    <t>18210102080011000110</t>
  </si>
  <si>
    <t>18210102040011000110</t>
  </si>
  <si>
    <t>18210102030013000110</t>
  </si>
  <si>
    <t>18210102030011000110</t>
  </si>
  <si>
    <t>18210102020013000110</t>
  </si>
  <si>
    <t>18210102020011000110</t>
  </si>
  <si>
    <t>18210102010013000110</t>
  </si>
  <si>
    <t>18210102010011000110</t>
  </si>
  <si>
    <t>18210101012021000110</t>
  </si>
  <si>
    <t>Итого по: Федеральная налоговая служба</t>
  </si>
  <si>
    <t>04811201041016000120</t>
  </si>
  <si>
    <t>Федеральная служба по надзору в сфере природопользования</t>
  </si>
  <si>
    <t>04811201030016000120</t>
  </si>
  <si>
    <t>04811201010016000120</t>
  </si>
  <si>
    <t>Итого по: Федеральная служба по надзору в сфере природопользования</t>
  </si>
  <si>
    <t>Остатки средств на начало года, в том числе: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</si>
  <si>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</si>
  <si>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</si>
  <si>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</si>
  <si>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</si>
  <si>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</si>
  <si>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</si>
  <si>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</si>
  <si>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</si>
  <si>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</si>
  <si>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</si>
  <si>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</si>
  <si>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</si>
  <si>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В том числе на</t>
  </si>
  <si>
    <t>Сумма на год, всего</t>
  </si>
  <si>
    <t>Код целевых cредств</t>
  </si>
  <si>
    <t>(рублей)</t>
  </si>
  <si>
    <t>90501060502050000640</t>
  </si>
  <si>
    <t>90501020000050000710</t>
  </si>
  <si>
    <t>Отдел по молодежной политике администрации муниципального образования Новокубанский район</t>
  </si>
  <si>
    <t>Итого по: Отдел по молодежной политике администрации муниципального образования Новокубанский район</t>
  </si>
  <si>
    <t xml:space="preserve"> Управление по вопросам семьи и детства администрации муниципального образования Новокубанский район</t>
  </si>
  <si>
    <t>Итого по:  Управление по вопросам семьи и детства администрации муниципального образования Новокубанский район</t>
  </si>
  <si>
    <t>Муниципальное казенное учреждение "Аварийно-спасательный отряд муниципального образования Новокубанский район"</t>
  </si>
  <si>
    <t>Итого по: Муниципальное казенное учреждение "Аварийно-спасательный отряд муниципального образования Новокубанский район"</t>
  </si>
  <si>
    <t>Совет муниципального образования Новокубанский район</t>
  </si>
  <si>
    <t>Итого по: Совет муниципального образования Новокубанский район</t>
  </si>
  <si>
    <t>Код раздела/ подраздела</t>
  </si>
  <si>
    <t>Код ГРБС</t>
  </si>
  <si>
    <t>90501060502050000540</t>
  </si>
  <si>
    <t>Утверждаю                                                                                                                  Начальник финансового управления администрации муниципального образования Новокубанский район                                  ________________________ И.Ю.Андреева                                   "_______"________________ 2024 год</t>
  </si>
  <si>
    <t>Главный распорядитель (главный администратор) бюджета</t>
  </si>
  <si>
    <t xml:space="preserve">Коды бюджетной классификации </t>
  </si>
  <si>
    <t>Раздел 1. Прогноз поступлений в бюджет муниципального образования Новокубанский район</t>
  </si>
  <si>
    <t>1.1 Прогноз поступлений доходов в бюджет муниципального образования Новокубанский район</t>
  </si>
  <si>
    <t>КАССОВЫЙ ПЛАН</t>
  </si>
  <si>
    <t>исполнения бюджета муниципального образования Новокубанский район в 2024 году</t>
  </si>
  <si>
    <t>Итого прогноз поступления доходов в бюджет муниципального образования Новокубанский район</t>
  </si>
  <si>
    <t>1.2 Прогноз поступления источников дефицита бюджета муниципального образования Новокубанский район</t>
  </si>
  <si>
    <t>Всего прогноз поступления источников в бюджет муниципального образования Новокубанский район</t>
  </si>
  <si>
    <t>Всего прогноз поступления доходов в бюджет муниципального образования Новокубанский район</t>
  </si>
  <si>
    <t>Коды бюджетной классификации</t>
  </si>
  <si>
    <t>Итого прогноз перечислений по расходам</t>
  </si>
  <si>
    <t>Раздел 2. Прогноз перечислений из бюджета муниципального образования Новокубанский район</t>
  </si>
  <si>
    <t>2.1. Прогноз перечислений по расходам</t>
  </si>
  <si>
    <t>Итого прогноз перечислений по источникам финансирования дефицита бюджета</t>
  </si>
  <si>
    <t>Всего прогноз перечислений из бюджета муниципального образования Новокубанский район</t>
  </si>
  <si>
    <t>Результат операций</t>
  </si>
  <si>
    <t>2.2 Прогноз перечислений по источникам финансирования бюджета муниципального образования Новокубанский район</t>
  </si>
  <si>
    <t>Начальник бюджетного отдела финансового управления администрации муниципального образования Новокубанский район</t>
  </si>
  <si>
    <t>Е.С.Соляник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</si>
</sst>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6" formatCode="000\.000\.000"/>
    <numFmt numFmtId="167" formatCode="00\.00"/>
    <numFmt numFmtId="168" formatCode="000"/>
  </numFmts>
  <fonts count="7" x14ac:knownFonts="1">
    <font>
      <sz val="10"/>
      <name val="Arial"/>
      <charset val="204"/>
    </font>
    <font>
      <sz val="8"/>
      <name val="Arial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2" xfId="0" applyNumberFormat="1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Font="1"/>
    <xf numFmtId="0" fontId="3" fillId="0" borderId="0" xfId="0" applyNumberFormat="1" applyFont="1" applyFill="1" applyAlignment="1" applyProtection="1">
      <protection hidden="1"/>
    </xf>
    <xf numFmtId="0" fontId="3" fillId="0" borderId="3" xfId="0" applyNumberFormat="1" applyFont="1" applyFill="1" applyBorder="1" applyAlignment="1" applyProtection="1">
      <alignment horizontal="center"/>
      <protection hidden="1"/>
    </xf>
    <xf numFmtId="164" fontId="4" fillId="0" borderId="3" xfId="0" applyNumberFormat="1" applyFont="1" applyFill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NumberFormat="1" applyFont="1" applyFill="1" applyBorder="1" applyAlignment="1" applyProtection="1">
      <alignment horizontal="right"/>
      <protection hidden="1"/>
    </xf>
    <xf numFmtId="0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 applyProtection="1">
      <alignment wrapText="1"/>
      <protection hidden="1"/>
    </xf>
    <xf numFmtId="164" fontId="4" fillId="0" borderId="3" xfId="0" applyNumberFormat="1" applyFont="1" applyFill="1" applyBorder="1" applyAlignment="1" applyProtection="1">
      <alignment horizontal="right"/>
      <protection hidden="1"/>
    </xf>
    <xf numFmtId="0" fontId="4" fillId="0" borderId="3" xfId="0" applyNumberFormat="1" applyFont="1" applyFill="1" applyBorder="1" applyAlignment="1" applyProtection="1">
      <alignment wrapText="1"/>
      <protection hidden="1"/>
    </xf>
    <xf numFmtId="0" fontId="3" fillId="0" borderId="3" xfId="0" applyNumberFormat="1" applyFont="1" applyFill="1" applyBorder="1" applyAlignment="1" applyProtection="1">
      <protection hidden="1"/>
    </xf>
    <xf numFmtId="166" fontId="3" fillId="0" borderId="3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protection hidden="1"/>
    </xf>
    <xf numFmtId="164" fontId="3" fillId="0" borderId="3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/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4" fillId="0" borderId="4" xfId="0" applyFont="1" applyFill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left" wrapText="1"/>
      <protection hidden="1"/>
    </xf>
    <xf numFmtId="0" fontId="4" fillId="0" borderId="5" xfId="0" applyNumberFormat="1" applyFont="1" applyFill="1" applyBorder="1" applyAlignment="1" applyProtection="1">
      <alignment horizontal="left" wrapText="1"/>
      <protection hidden="1"/>
    </xf>
    <xf numFmtId="0" fontId="4" fillId="0" borderId="4" xfId="0" applyNumberFormat="1" applyFont="1" applyFill="1" applyBorder="1" applyAlignment="1" applyProtection="1">
      <alignment horizontal="left" wrapText="1"/>
      <protection hidden="1"/>
    </xf>
    <xf numFmtId="0" fontId="2" fillId="0" borderId="0" xfId="0" applyNumberFormat="1" applyFont="1" applyFill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left" vertical="center" wrapText="1"/>
      <protection hidden="1"/>
    </xf>
    <xf numFmtId="0" fontId="4" fillId="0" borderId="5" xfId="0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NumberFormat="1" applyFont="1" applyFill="1" applyBorder="1" applyAlignment="1" applyProtection="1">
      <alignment horizontal="left" vertical="center" wrapText="1"/>
      <protection hidden="1"/>
    </xf>
    <xf numFmtId="0" fontId="4" fillId="0" borderId="1" xfId="0" applyNumberFormat="1" applyFont="1" applyFill="1" applyBorder="1" applyAlignment="1" applyProtection="1">
      <alignment horizontal="left"/>
      <protection hidden="1"/>
    </xf>
    <xf numFmtId="0" fontId="4" fillId="0" borderId="5" xfId="0" applyNumberFormat="1" applyFont="1" applyFill="1" applyBorder="1" applyAlignment="1" applyProtection="1">
      <alignment horizontal="left"/>
      <protection hidden="1"/>
    </xf>
    <xf numFmtId="0" fontId="4" fillId="0" borderId="4" xfId="0" applyNumberFormat="1" applyFont="1" applyFill="1" applyBorder="1" applyAlignment="1" applyProtection="1">
      <alignment horizontal="left"/>
      <protection hidden="1"/>
    </xf>
    <xf numFmtId="168" fontId="3" fillId="0" borderId="3" xfId="0" applyNumberFormat="1" applyFont="1" applyFill="1" applyBorder="1" applyAlignment="1" applyProtection="1">
      <alignment horizontal="center"/>
      <protection hidden="1"/>
    </xf>
    <xf numFmtId="167" fontId="3" fillId="0" borderId="3" xfId="0" applyNumberFormat="1" applyFont="1" applyFill="1" applyBorder="1" applyAlignment="1" applyProtection="1">
      <alignment horizontal="center"/>
      <protection hidden="1"/>
    </xf>
    <xf numFmtId="166" fontId="3" fillId="0" borderId="3" xfId="0" applyNumberFormat="1" applyFont="1" applyFill="1" applyBorder="1" applyAlignment="1" applyProtection="1">
      <alignment horizontal="center"/>
      <protection hidden="1"/>
    </xf>
    <xf numFmtId="168" fontId="4" fillId="0" borderId="3" xfId="0" applyNumberFormat="1" applyFont="1" applyFill="1" applyBorder="1" applyAlignment="1" applyProtection="1">
      <alignment horizontal="left"/>
      <protection hidden="1"/>
    </xf>
    <xf numFmtId="168" fontId="4" fillId="0" borderId="3" xfId="0" applyNumberFormat="1" applyFont="1" applyFill="1" applyBorder="1" applyAlignment="1" applyProtection="1">
      <alignment horizontal="left" wrapText="1"/>
      <protection hidden="1"/>
    </xf>
    <xf numFmtId="0" fontId="4" fillId="0" borderId="3" xfId="0" applyNumberFormat="1" applyFont="1" applyFill="1" applyBorder="1" applyAlignment="1" applyProtection="1">
      <alignment horizontal="left" wrapText="1"/>
      <protection hidden="1"/>
    </xf>
    <xf numFmtId="0" fontId="3" fillId="0" borderId="3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4" fillId="0" borderId="3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/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100" workbookViewId="0">
      <selection activeCell="A80" sqref="A80"/>
    </sheetView>
  </sheetViews>
  <sheetFormatPr defaultColWidth="9.140625" defaultRowHeight="12.75" x14ac:dyDescent="0.2"/>
  <cols>
    <col min="1" max="1" width="40.140625" style="9" customWidth="1"/>
    <col min="2" max="2" width="20" style="9" customWidth="1"/>
    <col min="3" max="3" width="12.85546875" style="9" customWidth="1"/>
    <col min="4" max="4" width="15.7109375" style="9" customWidth="1"/>
    <col min="5" max="16" width="14.42578125" style="9" customWidth="1"/>
    <col min="17" max="17" width="7.140625" customWidth="1"/>
    <col min="18" max="232" width="9.140625" customWidth="1"/>
  </cols>
  <sheetData>
    <row r="1" spans="1:17" ht="10.5" customHeight="1" x14ac:dyDescent="0.2">
      <c r="A1" s="7"/>
      <c r="B1" s="7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"/>
    </row>
    <row r="2" spans="1:17" ht="90" customHeight="1" x14ac:dyDescent="0.2">
      <c r="A2" s="7"/>
      <c r="B2" s="7"/>
      <c r="C2" s="10"/>
      <c r="D2" s="10"/>
      <c r="E2" s="10"/>
      <c r="F2" s="10"/>
      <c r="G2" s="10"/>
      <c r="H2" s="10"/>
      <c r="I2" s="10"/>
      <c r="J2" s="10"/>
      <c r="K2" s="10"/>
      <c r="L2" s="31" t="s">
        <v>136</v>
      </c>
      <c r="M2" s="31"/>
      <c r="N2" s="31"/>
      <c r="O2" s="31"/>
      <c r="P2" s="31"/>
      <c r="Q2" s="1"/>
    </row>
    <row r="3" spans="1:17" ht="12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</row>
    <row r="4" spans="1:17" ht="12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"/>
    </row>
    <row r="5" spans="1:17" ht="12.75" customHeight="1" x14ac:dyDescent="0.25">
      <c r="A5" s="27" t="s">
        <v>141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1"/>
    </row>
    <row r="6" spans="1:17" ht="12.75" customHeight="1" x14ac:dyDescent="0.25">
      <c r="A6" s="27" t="s">
        <v>142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"/>
    </row>
    <row r="7" spans="1:17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 t="s">
        <v>122</v>
      </c>
      <c r="Q8" s="1"/>
    </row>
    <row r="9" spans="1:17" ht="12.75" customHeight="1" x14ac:dyDescent="0.2">
      <c r="A9" s="15" t="s">
        <v>137</v>
      </c>
      <c r="B9" s="15" t="s">
        <v>138</v>
      </c>
      <c r="C9" s="15" t="s">
        <v>121</v>
      </c>
      <c r="D9" s="15" t="s">
        <v>120</v>
      </c>
      <c r="E9" s="15" t="s">
        <v>119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"/>
    </row>
    <row r="10" spans="1:17" ht="12.75" customHeight="1" x14ac:dyDescent="0.2">
      <c r="A10" s="15"/>
      <c r="B10" s="15"/>
      <c r="C10" s="15"/>
      <c r="D10" s="15"/>
      <c r="E10" s="16" t="s">
        <v>118</v>
      </c>
      <c r="F10" s="16" t="s">
        <v>117</v>
      </c>
      <c r="G10" s="16" t="s">
        <v>116</v>
      </c>
      <c r="H10" s="16" t="s">
        <v>115</v>
      </c>
      <c r="I10" s="16" t="s">
        <v>114</v>
      </c>
      <c r="J10" s="16" t="s">
        <v>113</v>
      </c>
      <c r="K10" s="16" t="s">
        <v>112</v>
      </c>
      <c r="L10" s="16" t="s">
        <v>111</v>
      </c>
      <c r="M10" s="16" t="s">
        <v>110</v>
      </c>
      <c r="N10" s="16" t="s">
        <v>109</v>
      </c>
      <c r="O10" s="16" t="s">
        <v>108</v>
      </c>
      <c r="P10" s="16" t="s">
        <v>107</v>
      </c>
      <c r="Q10" s="6"/>
    </row>
    <row r="11" spans="1:17" ht="12.75" customHeight="1" x14ac:dyDescent="0.2">
      <c r="A11" s="17" t="s">
        <v>106</v>
      </c>
      <c r="B11" s="11" t="s">
        <v>0</v>
      </c>
      <c r="C11" s="11" t="s">
        <v>0</v>
      </c>
      <c r="D11" s="23" t="s">
        <v>0</v>
      </c>
      <c r="E11" s="11" t="s">
        <v>0</v>
      </c>
      <c r="F11" s="11" t="s">
        <v>0</v>
      </c>
      <c r="G11" s="11" t="s">
        <v>0</v>
      </c>
      <c r="H11" s="11" t="s">
        <v>0</v>
      </c>
      <c r="I11" s="11" t="s">
        <v>0</v>
      </c>
      <c r="J11" s="11" t="s">
        <v>0</v>
      </c>
      <c r="K11" s="11" t="s">
        <v>0</v>
      </c>
      <c r="L11" s="11" t="s">
        <v>0</v>
      </c>
      <c r="M11" s="11" t="s">
        <v>0</v>
      </c>
      <c r="N11" s="11" t="s">
        <v>0</v>
      </c>
      <c r="O11" s="11" t="s">
        <v>0</v>
      </c>
      <c r="P11" s="11" t="s">
        <v>0</v>
      </c>
      <c r="Q11" s="6"/>
    </row>
    <row r="12" spans="1:17" ht="19.5" customHeight="1" x14ac:dyDescent="0.2">
      <c r="A12" s="24" t="s">
        <v>139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6"/>
    </row>
    <row r="13" spans="1:17" ht="20.25" customHeight="1" x14ac:dyDescent="0.2">
      <c r="A13" s="24" t="s">
        <v>140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6"/>
    </row>
    <row r="14" spans="1:17" ht="26.25" customHeight="1" x14ac:dyDescent="0.2">
      <c r="A14" s="17" t="s">
        <v>102</v>
      </c>
      <c r="B14" s="20" t="s">
        <v>104</v>
      </c>
      <c r="C14" s="21">
        <v>404000000</v>
      </c>
      <c r="D14" s="22">
        <v>533000</v>
      </c>
      <c r="E14" s="22">
        <v>10000</v>
      </c>
      <c r="F14" s="22">
        <v>223000</v>
      </c>
      <c r="G14" s="22">
        <v>50000</v>
      </c>
      <c r="H14" s="22">
        <v>92000</v>
      </c>
      <c r="I14" s="22">
        <v>0</v>
      </c>
      <c r="J14" s="22">
        <v>0</v>
      </c>
      <c r="K14" s="22">
        <v>85000</v>
      </c>
      <c r="L14" s="22">
        <v>7000</v>
      </c>
      <c r="M14" s="22">
        <v>0</v>
      </c>
      <c r="N14" s="22">
        <v>66000</v>
      </c>
      <c r="O14" s="22">
        <v>0</v>
      </c>
      <c r="P14" s="22">
        <v>0</v>
      </c>
      <c r="Q14" s="6"/>
    </row>
    <row r="15" spans="1:17" ht="25.5" customHeight="1" x14ac:dyDescent="0.2">
      <c r="A15" s="17" t="s">
        <v>102</v>
      </c>
      <c r="B15" s="20" t="s">
        <v>103</v>
      </c>
      <c r="C15" s="21">
        <v>404000000</v>
      </c>
      <c r="D15" s="22">
        <v>37000</v>
      </c>
      <c r="E15" s="22">
        <v>0</v>
      </c>
      <c r="F15" s="22">
        <v>27000</v>
      </c>
      <c r="G15" s="22">
        <v>0</v>
      </c>
      <c r="H15" s="22">
        <v>0</v>
      </c>
      <c r="I15" s="22">
        <v>0</v>
      </c>
      <c r="J15" s="22">
        <v>0</v>
      </c>
      <c r="K15" s="22">
        <v>5000</v>
      </c>
      <c r="L15" s="22">
        <v>0</v>
      </c>
      <c r="M15" s="22">
        <v>0</v>
      </c>
      <c r="N15" s="22">
        <v>5000</v>
      </c>
      <c r="O15" s="22">
        <v>0</v>
      </c>
      <c r="P15" s="22">
        <v>0</v>
      </c>
      <c r="Q15" s="6"/>
    </row>
    <row r="16" spans="1:17" ht="25.5" customHeight="1" x14ac:dyDescent="0.2">
      <c r="A16" s="17" t="s">
        <v>102</v>
      </c>
      <c r="B16" s="20" t="s">
        <v>101</v>
      </c>
      <c r="C16" s="21">
        <v>404000000</v>
      </c>
      <c r="D16" s="22">
        <v>95000</v>
      </c>
      <c r="E16" s="22">
        <v>7000</v>
      </c>
      <c r="F16" s="22">
        <v>50000</v>
      </c>
      <c r="G16" s="22">
        <v>4000</v>
      </c>
      <c r="H16" s="22">
        <v>10000</v>
      </c>
      <c r="I16" s="22">
        <v>0</v>
      </c>
      <c r="J16" s="22">
        <v>0</v>
      </c>
      <c r="K16" s="22">
        <v>10000</v>
      </c>
      <c r="L16" s="22">
        <v>0</v>
      </c>
      <c r="M16" s="22">
        <v>0</v>
      </c>
      <c r="N16" s="22">
        <v>14000</v>
      </c>
      <c r="O16" s="22">
        <v>0</v>
      </c>
      <c r="P16" s="22">
        <v>0</v>
      </c>
      <c r="Q16" s="6"/>
    </row>
    <row r="17" spans="1:17" ht="17.25" customHeight="1" x14ac:dyDescent="0.2">
      <c r="A17" s="19" t="s">
        <v>105</v>
      </c>
      <c r="B17" s="19"/>
      <c r="C17" s="19"/>
      <c r="D17" s="12">
        <v>665000</v>
      </c>
      <c r="E17" s="12">
        <v>17000</v>
      </c>
      <c r="F17" s="12">
        <v>300000</v>
      </c>
      <c r="G17" s="12">
        <v>54000</v>
      </c>
      <c r="H17" s="12">
        <v>102000</v>
      </c>
      <c r="I17" s="12">
        <v>0</v>
      </c>
      <c r="J17" s="12">
        <v>0</v>
      </c>
      <c r="K17" s="12">
        <v>100000</v>
      </c>
      <c r="L17" s="12">
        <v>7000</v>
      </c>
      <c r="M17" s="12">
        <v>0</v>
      </c>
      <c r="N17" s="12">
        <v>85000</v>
      </c>
      <c r="O17" s="12">
        <v>0</v>
      </c>
      <c r="P17" s="12">
        <v>0</v>
      </c>
      <c r="Q17" s="6"/>
    </row>
    <row r="18" spans="1:17" ht="12.75" customHeight="1" x14ac:dyDescent="0.2">
      <c r="A18" s="17" t="s">
        <v>79</v>
      </c>
      <c r="B18" s="20" t="s">
        <v>99</v>
      </c>
      <c r="C18" s="21">
        <v>401000000</v>
      </c>
      <c r="D18" s="22">
        <v>29137000</v>
      </c>
      <c r="E18" s="22">
        <v>758700</v>
      </c>
      <c r="F18" s="22">
        <v>1119800</v>
      </c>
      <c r="G18" s="22">
        <v>4833400</v>
      </c>
      <c r="H18" s="22">
        <v>0</v>
      </c>
      <c r="I18" s="22">
        <v>2799600</v>
      </c>
      <c r="J18" s="22">
        <v>1796600</v>
      </c>
      <c r="K18" s="22">
        <v>2808000</v>
      </c>
      <c r="L18" s="22">
        <v>3718400</v>
      </c>
      <c r="M18" s="22">
        <v>1958500</v>
      </c>
      <c r="N18" s="22">
        <v>3440800</v>
      </c>
      <c r="O18" s="22">
        <v>3208200</v>
      </c>
      <c r="P18" s="22">
        <v>2695000</v>
      </c>
      <c r="Q18" s="6"/>
    </row>
    <row r="19" spans="1:17" ht="12.75" customHeight="1" x14ac:dyDescent="0.2">
      <c r="A19" s="17" t="s">
        <v>79</v>
      </c>
      <c r="B19" s="20" t="s">
        <v>98</v>
      </c>
      <c r="C19" s="21">
        <v>401000000</v>
      </c>
      <c r="D19" s="22">
        <v>447945000</v>
      </c>
      <c r="E19" s="22">
        <v>22273000</v>
      </c>
      <c r="F19" s="22">
        <v>28000000</v>
      </c>
      <c r="G19" s="22">
        <v>32757190</v>
      </c>
      <c r="H19" s="22">
        <v>15845945</v>
      </c>
      <c r="I19" s="22">
        <v>43961785</v>
      </c>
      <c r="J19" s="22">
        <v>36118800</v>
      </c>
      <c r="K19" s="22">
        <v>34865900</v>
      </c>
      <c r="L19" s="22">
        <v>42095400</v>
      </c>
      <c r="M19" s="22">
        <v>43037100</v>
      </c>
      <c r="N19" s="22">
        <v>42443500</v>
      </c>
      <c r="O19" s="22">
        <v>40235800</v>
      </c>
      <c r="P19" s="22">
        <v>66310580</v>
      </c>
      <c r="Q19" s="6"/>
    </row>
    <row r="20" spans="1:17" ht="12.75" customHeight="1" x14ac:dyDescent="0.2">
      <c r="A20" s="17" t="s">
        <v>79</v>
      </c>
      <c r="B20" s="20" t="s">
        <v>97</v>
      </c>
      <c r="C20" s="21">
        <v>401000000</v>
      </c>
      <c r="D20" s="22">
        <v>200000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200000</v>
      </c>
      <c r="Q20" s="6"/>
    </row>
    <row r="21" spans="1:17" ht="12.75" customHeight="1" x14ac:dyDescent="0.2">
      <c r="A21" s="17" t="s">
        <v>79</v>
      </c>
      <c r="B21" s="20" t="s">
        <v>96</v>
      </c>
      <c r="C21" s="21">
        <v>401000000</v>
      </c>
      <c r="D21" s="22">
        <v>5595000</v>
      </c>
      <c r="E21" s="22">
        <v>567000</v>
      </c>
      <c r="F21" s="22">
        <v>190000</v>
      </c>
      <c r="G21" s="22">
        <v>230000</v>
      </c>
      <c r="H21" s="22">
        <v>0</v>
      </c>
      <c r="I21" s="22">
        <v>440000</v>
      </c>
      <c r="J21" s="22">
        <v>0</v>
      </c>
      <c r="K21" s="22">
        <v>910000</v>
      </c>
      <c r="L21" s="22">
        <v>25000</v>
      </c>
      <c r="M21" s="22">
        <v>30000</v>
      </c>
      <c r="N21" s="22">
        <v>500000</v>
      </c>
      <c r="O21" s="22">
        <v>2500000</v>
      </c>
      <c r="P21" s="22">
        <v>203000</v>
      </c>
      <c r="Q21" s="6"/>
    </row>
    <row r="22" spans="1:17" ht="12.75" customHeight="1" x14ac:dyDescent="0.2">
      <c r="A22" s="17" t="s">
        <v>79</v>
      </c>
      <c r="B22" s="20" t="s">
        <v>95</v>
      </c>
      <c r="C22" s="21">
        <v>401000000</v>
      </c>
      <c r="D22" s="22">
        <v>5000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5000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6"/>
    </row>
    <row r="23" spans="1:17" ht="12.75" customHeight="1" x14ac:dyDescent="0.2">
      <c r="A23" s="17" t="s">
        <v>79</v>
      </c>
      <c r="B23" s="20" t="s">
        <v>94</v>
      </c>
      <c r="C23" s="21">
        <v>401000000</v>
      </c>
      <c r="D23" s="22">
        <v>6955000</v>
      </c>
      <c r="E23" s="22">
        <v>27000</v>
      </c>
      <c r="F23" s="22">
        <v>9000</v>
      </c>
      <c r="G23" s="22">
        <v>210000</v>
      </c>
      <c r="H23" s="22">
        <v>0</v>
      </c>
      <c r="I23" s="22">
        <v>75000</v>
      </c>
      <c r="J23" s="22">
        <v>50000</v>
      </c>
      <c r="K23" s="22">
        <v>3200000</v>
      </c>
      <c r="L23" s="22">
        <v>400000</v>
      </c>
      <c r="M23" s="22">
        <v>300000</v>
      </c>
      <c r="N23" s="22">
        <v>1000000</v>
      </c>
      <c r="O23" s="22">
        <v>1500000</v>
      </c>
      <c r="P23" s="22">
        <v>184000</v>
      </c>
      <c r="Q23" s="6"/>
    </row>
    <row r="24" spans="1:17" ht="12.75" customHeight="1" x14ac:dyDescent="0.2">
      <c r="A24" s="17" t="s">
        <v>79</v>
      </c>
      <c r="B24" s="20" t="s">
        <v>93</v>
      </c>
      <c r="C24" s="21">
        <v>401000000</v>
      </c>
      <c r="D24" s="22">
        <v>45000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45000</v>
      </c>
      <c r="Q24" s="6"/>
    </row>
    <row r="25" spans="1:17" ht="12.75" customHeight="1" x14ac:dyDescent="0.2">
      <c r="A25" s="17" t="s">
        <v>79</v>
      </c>
      <c r="B25" s="20" t="s">
        <v>92</v>
      </c>
      <c r="C25" s="21">
        <v>401000000</v>
      </c>
      <c r="D25" s="22">
        <v>790000</v>
      </c>
      <c r="E25" s="22">
        <v>3000</v>
      </c>
      <c r="F25" s="22">
        <v>0</v>
      </c>
      <c r="G25" s="22">
        <v>10000</v>
      </c>
      <c r="H25" s="22">
        <v>0</v>
      </c>
      <c r="I25" s="22">
        <v>100000</v>
      </c>
      <c r="J25" s="22">
        <v>80000</v>
      </c>
      <c r="K25" s="22">
        <v>150000</v>
      </c>
      <c r="L25" s="22">
        <v>100000</v>
      </c>
      <c r="M25" s="22">
        <v>90000</v>
      </c>
      <c r="N25" s="22">
        <v>100000</v>
      </c>
      <c r="O25" s="22">
        <v>100000</v>
      </c>
      <c r="P25" s="22">
        <v>57000</v>
      </c>
      <c r="Q25" s="6"/>
    </row>
    <row r="26" spans="1:17" ht="12.75" customHeight="1" x14ac:dyDescent="0.2">
      <c r="A26" s="17" t="s">
        <v>79</v>
      </c>
      <c r="B26" s="20" t="s">
        <v>91</v>
      </c>
      <c r="C26" s="21">
        <v>401000000</v>
      </c>
      <c r="D26" s="22">
        <v>9700000</v>
      </c>
      <c r="E26" s="22">
        <v>180000</v>
      </c>
      <c r="F26" s="22">
        <v>300000</v>
      </c>
      <c r="G26" s="22">
        <v>200000</v>
      </c>
      <c r="H26" s="22">
        <v>0</v>
      </c>
      <c r="I26" s="22">
        <v>750000</v>
      </c>
      <c r="J26" s="22">
        <v>0</v>
      </c>
      <c r="K26" s="22">
        <v>7500000</v>
      </c>
      <c r="L26" s="22">
        <v>400000</v>
      </c>
      <c r="M26" s="22">
        <v>0</v>
      </c>
      <c r="N26" s="22">
        <v>100000</v>
      </c>
      <c r="O26" s="22">
        <v>270000</v>
      </c>
      <c r="P26" s="22">
        <v>0</v>
      </c>
      <c r="Q26" s="6"/>
    </row>
    <row r="27" spans="1:17" ht="12.75" customHeight="1" x14ac:dyDescent="0.2">
      <c r="A27" s="17" t="s">
        <v>79</v>
      </c>
      <c r="B27" s="20" t="s">
        <v>90</v>
      </c>
      <c r="C27" s="21">
        <v>401000000</v>
      </c>
      <c r="D27" s="22">
        <v>4900000</v>
      </c>
      <c r="E27" s="22">
        <v>0</v>
      </c>
      <c r="F27" s="22">
        <v>0</v>
      </c>
      <c r="G27" s="22">
        <v>200000</v>
      </c>
      <c r="H27" s="22">
        <v>0</v>
      </c>
      <c r="I27" s="22">
        <v>1300000</v>
      </c>
      <c r="J27" s="22">
        <v>500000</v>
      </c>
      <c r="K27" s="22">
        <v>1000000</v>
      </c>
      <c r="L27" s="22">
        <v>200000</v>
      </c>
      <c r="M27" s="22">
        <v>400000</v>
      </c>
      <c r="N27" s="22">
        <v>700000</v>
      </c>
      <c r="O27" s="22">
        <v>300000</v>
      </c>
      <c r="P27" s="22">
        <v>300000</v>
      </c>
      <c r="Q27" s="6"/>
    </row>
    <row r="28" spans="1:17" ht="12.75" customHeight="1" x14ac:dyDescent="0.2">
      <c r="A28" s="17" t="s">
        <v>79</v>
      </c>
      <c r="B28" s="20" t="s">
        <v>89</v>
      </c>
      <c r="C28" s="21">
        <v>401000000</v>
      </c>
      <c r="D28" s="22">
        <v>7000000</v>
      </c>
      <c r="E28" s="22">
        <v>0</v>
      </c>
      <c r="F28" s="22">
        <v>0</v>
      </c>
      <c r="G28" s="22">
        <v>150000</v>
      </c>
      <c r="H28" s="22">
        <v>0</v>
      </c>
      <c r="I28" s="22">
        <v>1400000</v>
      </c>
      <c r="J28" s="22">
        <v>2500000</v>
      </c>
      <c r="K28" s="22">
        <v>400000</v>
      </c>
      <c r="L28" s="22">
        <v>1000000</v>
      </c>
      <c r="M28" s="22">
        <v>700000</v>
      </c>
      <c r="N28" s="22">
        <v>600000</v>
      </c>
      <c r="O28" s="22">
        <v>250000</v>
      </c>
      <c r="P28" s="22">
        <v>0</v>
      </c>
      <c r="Q28" s="6"/>
    </row>
    <row r="29" spans="1:17" ht="12.75" customHeight="1" x14ac:dyDescent="0.2">
      <c r="A29" s="17" t="s">
        <v>79</v>
      </c>
      <c r="B29" s="20" t="s">
        <v>88</v>
      </c>
      <c r="C29" s="21">
        <v>403000000</v>
      </c>
      <c r="D29" s="22">
        <v>4820000</v>
      </c>
      <c r="E29" s="22">
        <v>200000</v>
      </c>
      <c r="F29" s="22">
        <v>400000</v>
      </c>
      <c r="G29" s="22">
        <v>400000</v>
      </c>
      <c r="H29" s="22">
        <v>0</v>
      </c>
      <c r="I29" s="22">
        <v>840000</v>
      </c>
      <c r="J29" s="22">
        <v>420000</v>
      </c>
      <c r="K29" s="22">
        <v>420000</v>
      </c>
      <c r="L29" s="22">
        <v>420000</v>
      </c>
      <c r="M29" s="22">
        <v>430000</v>
      </c>
      <c r="N29" s="22">
        <v>430000</v>
      </c>
      <c r="O29" s="22">
        <v>430000</v>
      </c>
      <c r="P29" s="22">
        <v>430000</v>
      </c>
      <c r="Q29" s="6"/>
    </row>
    <row r="30" spans="1:17" ht="12.75" customHeight="1" x14ac:dyDescent="0.2">
      <c r="A30" s="17" t="s">
        <v>79</v>
      </c>
      <c r="B30" s="20" t="s">
        <v>87</v>
      </c>
      <c r="C30" s="21">
        <v>403000000</v>
      </c>
      <c r="D30" s="22">
        <v>23000</v>
      </c>
      <c r="E30" s="22">
        <v>1500</v>
      </c>
      <c r="F30" s="22">
        <v>1650</v>
      </c>
      <c r="G30" s="22">
        <v>1650</v>
      </c>
      <c r="H30" s="22">
        <v>0</v>
      </c>
      <c r="I30" s="22">
        <v>3850</v>
      </c>
      <c r="J30" s="22">
        <v>2050</v>
      </c>
      <c r="K30" s="22">
        <v>2050</v>
      </c>
      <c r="L30" s="22">
        <v>2050</v>
      </c>
      <c r="M30" s="22">
        <v>2050</v>
      </c>
      <c r="N30" s="22">
        <v>2050</v>
      </c>
      <c r="O30" s="22">
        <v>2050</v>
      </c>
      <c r="P30" s="22">
        <v>2050</v>
      </c>
      <c r="Q30" s="6"/>
    </row>
    <row r="31" spans="1:17" ht="12.75" customHeight="1" x14ac:dyDescent="0.2">
      <c r="A31" s="17" t="s">
        <v>79</v>
      </c>
      <c r="B31" s="20" t="s">
        <v>86</v>
      </c>
      <c r="C31" s="21">
        <v>403000000</v>
      </c>
      <c r="D31" s="22">
        <v>5148400</v>
      </c>
      <c r="E31" s="22">
        <v>248500</v>
      </c>
      <c r="F31" s="22">
        <v>401000</v>
      </c>
      <c r="G31" s="22">
        <v>402000</v>
      </c>
      <c r="H31" s="22">
        <v>0</v>
      </c>
      <c r="I31" s="22">
        <v>910400</v>
      </c>
      <c r="J31" s="22">
        <v>455200</v>
      </c>
      <c r="K31" s="22">
        <v>455200</v>
      </c>
      <c r="L31" s="22">
        <v>455200</v>
      </c>
      <c r="M31" s="22">
        <v>455200</v>
      </c>
      <c r="N31" s="22">
        <v>455200</v>
      </c>
      <c r="O31" s="22">
        <v>455200</v>
      </c>
      <c r="P31" s="22">
        <v>455300</v>
      </c>
      <c r="Q31" s="6"/>
    </row>
    <row r="32" spans="1:17" ht="12.75" customHeight="1" x14ac:dyDescent="0.2">
      <c r="A32" s="17" t="s">
        <v>79</v>
      </c>
      <c r="B32" s="20" t="s">
        <v>85</v>
      </c>
      <c r="C32" s="21">
        <v>401000000</v>
      </c>
      <c r="D32" s="22">
        <v>61970000</v>
      </c>
      <c r="E32" s="22">
        <v>1550000</v>
      </c>
      <c r="F32" s="22">
        <v>1704500</v>
      </c>
      <c r="G32" s="22">
        <v>6026200</v>
      </c>
      <c r="H32" s="22">
        <v>0</v>
      </c>
      <c r="I32" s="22">
        <v>16981300</v>
      </c>
      <c r="J32" s="22">
        <v>3785800</v>
      </c>
      <c r="K32" s="22">
        <v>9434270</v>
      </c>
      <c r="L32" s="22">
        <v>4111680</v>
      </c>
      <c r="M32" s="22">
        <v>4208050</v>
      </c>
      <c r="N32" s="22">
        <v>8539600</v>
      </c>
      <c r="O32" s="22">
        <v>2722100</v>
      </c>
      <c r="P32" s="22">
        <v>2906500</v>
      </c>
      <c r="Q32" s="6"/>
    </row>
    <row r="33" spans="1:17" ht="12.75" customHeight="1" x14ac:dyDescent="0.2">
      <c r="A33" s="17" t="s">
        <v>79</v>
      </c>
      <c r="B33" s="20" t="s">
        <v>84</v>
      </c>
      <c r="C33" s="21">
        <v>401000000</v>
      </c>
      <c r="D33" s="22">
        <v>30000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30000</v>
      </c>
      <c r="Q33" s="6"/>
    </row>
    <row r="34" spans="1:17" ht="12.75" customHeight="1" x14ac:dyDescent="0.2">
      <c r="A34" s="17" t="s">
        <v>79</v>
      </c>
      <c r="B34" s="20" t="s">
        <v>83</v>
      </c>
      <c r="C34" s="21">
        <v>401000000</v>
      </c>
      <c r="D34" s="22">
        <v>29809000</v>
      </c>
      <c r="E34" s="22">
        <v>400000</v>
      </c>
      <c r="F34" s="22">
        <v>100000</v>
      </c>
      <c r="G34" s="22">
        <v>2000000</v>
      </c>
      <c r="H34" s="22">
        <v>0</v>
      </c>
      <c r="I34" s="22">
        <v>6100000</v>
      </c>
      <c r="J34" s="22">
        <v>500000</v>
      </c>
      <c r="K34" s="22">
        <v>6000000</v>
      </c>
      <c r="L34" s="22">
        <v>700000</v>
      </c>
      <c r="M34" s="22">
        <v>200000</v>
      </c>
      <c r="N34" s="22">
        <v>4800000</v>
      </c>
      <c r="O34" s="22">
        <v>3500000</v>
      </c>
      <c r="P34" s="22">
        <v>5509000</v>
      </c>
      <c r="Q34" s="6"/>
    </row>
    <row r="35" spans="1:17" ht="12.75" customHeight="1" x14ac:dyDescent="0.2">
      <c r="A35" s="17" t="s">
        <v>79</v>
      </c>
      <c r="B35" s="20" t="s">
        <v>82</v>
      </c>
      <c r="C35" s="21">
        <v>401000000</v>
      </c>
      <c r="D35" s="22">
        <v>23947000</v>
      </c>
      <c r="E35" s="22">
        <v>0</v>
      </c>
      <c r="F35" s="22">
        <v>0</v>
      </c>
      <c r="G35" s="22">
        <v>17812200</v>
      </c>
      <c r="H35" s="22">
        <v>0</v>
      </c>
      <c r="I35" s="22">
        <v>0</v>
      </c>
      <c r="J35" s="22">
        <v>0</v>
      </c>
      <c r="K35" s="22">
        <v>5559300</v>
      </c>
      <c r="L35" s="22">
        <v>291100</v>
      </c>
      <c r="M35" s="22">
        <v>128000</v>
      </c>
      <c r="N35" s="22">
        <v>97200</v>
      </c>
      <c r="O35" s="22">
        <v>44000</v>
      </c>
      <c r="P35" s="22">
        <v>15200</v>
      </c>
      <c r="Q35" s="6"/>
    </row>
    <row r="36" spans="1:17" ht="12.75" customHeight="1" x14ac:dyDescent="0.2">
      <c r="A36" s="17" t="s">
        <v>79</v>
      </c>
      <c r="B36" s="20" t="s">
        <v>81</v>
      </c>
      <c r="C36" s="21">
        <v>401000000</v>
      </c>
      <c r="D36" s="22">
        <v>22734000</v>
      </c>
      <c r="E36" s="22">
        <v>4205000</v>
      </c>
      <c r="F36" s="22">
        <v>800000</v>
      </c>
      <c r="G36" s="22">
        <v>2462100</v>
      </c>
      <c r="H36" s="22">
        <v>2050000</v>
      </c>
      <c r="I36" s="22">
        <v>1050000</v>
      </c>
      <c r="J36" s="22">
        <v>1200000</v>
      </c>
      <c r="K36" s="22">
        <v>2423800</v>
      </c>
      <c r="L36" s="22">
        <v>980900</v>
      </c>
      <c r="M36" s="22">
        <v>1581000</v>
      </c>
      <c r="N36" s="22">
        <v>3902400</v>
      </c>
      <c r="O36" s="22">
        <v>1444500</v>
      </c>
      <c r="P36" s="22">
        <v>634300</v>
      </c>
      <c r="Q36" s="6"/>
    </row>
    <row r="37" spans="1:17" ht="12.75" customHeight="1" x14ac:dyDescent="0.2">
      <c r="A37" s="17" t="s">
        <v>79</v>
      </c>
      <c r="B37" s="20" t="s">
        <v>80</v>
      </c>
      <c r="C37" s="21">
        <v>401000000</v>
      </c>
      <c r="D37" s="22">
        <v>2525000</v>
      </c>
      <c r="E37" s="22">
        <v>51700</v>
      </c>
      <c r="F37" s="22">
        <v>115200</v>
      </c>
      <c r="G37" s="22">
        <v>443800</v>
      </c>
      <c r="H37" s="22">
        <v>0</v>
      </c>
      <c r="I37" s="22">
        <v>652100</v>
      </c>
      <c r="J37" s="22">
        <v>23850</v>
      </c>
      <c r="K37" s="22">
        <v>415900</v>
      </c>
      <c r="L37" s="22">
        <v>165100</v>
      </c>
      <c r="M37" s="22">
        <v>15400</v>
      </c>
      <c r="N37" s="22">
        <v>448100</v>
      </c>
      <c r="O37" s="22">
        <v>121400</v>
      </c>
      <c r="P37" s="22">
        <v>72450</v>
      </c>
      <c r="Q37" s="6"/>
    </row>
    <row r="38" spans="1:17" ht="12.75" customHeight="1" x14ac:dyDescent="0.2">
      <c r="A38" s="17" t="s">
        <v>79</v>
      </c>
      <c r="B38" s="20" t="s">
        <v>78</v>
      </c>
      <c r="C38" s="21">
        <v>401000000</v>
      </c>
      <c r="D38" s="22">
        <v>8033000</v>
      </c>
      <c r="E38" s="22">
        <v>380000</v>
      </c>
      <c r="F38" s="22">
        <v>696000</v>
      </c>
      <c r="G38" s="22">
        <v>696000</v>
      </c>
      <c r="H38" s="22">
        <v>696000</v>
      </c>
      <c r="I38" s="22">
        <v>696000</v>
      </c>
      <c r="J38" s="22">
        <v>696000</v>
      </c>
      <c r="K38" s="22">
        <v>696000</v>
      </c>
      <c r="L38" s="22">
        <v>696000</v>
      </c>
      <c r="M38" s="22">
        <v>696000</v>
      </c>
      <c r="N38" s="22">
        <v>696000</v>
      </c>
      <c r="O38" s="22">
        <v>696000</v>
      </c>
      <c r="P38" s="22">
        <v>693000</v>
      </c>
      <c r="Q38" s="6"/>
    </row>
    <row r="39" spans="1:17" ht="12.75" customHeight="1" x14ac:dyDescent="0.2">
      <c r="A39" s="19" t="s">
        <v>100</v>
      </c>
      <c r="B39" s="19"/>
      <c r="C39" s="19"/>
      <c r="D39" s="12">
        <v>671311400</v>
      </c>
      <c r="E39" s="12">
        <v>30845400</v>
      </c>
      <c r="F39" s="12">
        <v>33837150</v>
      </c>
      <c r="G39" s="12">
        <v>68834540</v>
      </c>
      <c r="H39" s="12">
        <v>18591945</v>
      </c>
      <c r="I39" s="12">
        <v>78060035</v>
      </c>
      <c r="J39" s="12">
        <v>48133300</v>
      </c>
      <c r="K39" s="12">
        <v>76240420</v>
      </c>
      <c r="L39" s="12">
        <v>55760830</v>
      </c>
      <c r="M39" s="12">
        <v>54231300</v>
      </c>
      <c r="N39" s="12">
        <v>68254850</v>
      </c>
      <c r="O39" s="12">
        <v>57779250</v>
      </c>
      <c r="P39" s="12">
        <v>80742380</v>
      </c>
      <c r="Q39" s="6"/>
    </row>
    <row r="40" spans="1:17" ht="25.5" customHeight="1" x14ac:dyDescent="0.2">
      <c r="A40" s="17" t="s">
        <v>61</v>
      </c>
      <c r="B40" s="20" t="s">
        <v>76</v>
      </c>
      <c r="C40" s="21">
        <v>401000000</v>
      </c>
      <c r="D40" s="22">
        <v>13100</v>
      </c>
      <c r="E40" s="22">
        <v>1091</v>
      </c>
      <c r="F40" s="22">
        <v>1091</v>
      </c>
      <c r="G40" s="22">
        <v>1091</v>
      </c>
      <c r="H40" s="22">
        <v>1091</v>
      </c>
      <c r="I40" s="22">
        <v>1091</v>
      </c>
      <c r="J40" s="22">
        <v>1091</v>
      </c>
      <c r="K40" s="22">
        <v>1091</v>
      </c>
      <c r="L40" s="22">
        <v>1091</v>
      </c>
      <c r="M40" s="22">
        <v>1091</v>
      </c>
      <c r="N40" s="22">
        <v>1091</v>
      </c>
      <c r="O40" s="22">
        <v>1091</v>
      </c>
      <c r="P40" s="22">
        <v>1099</v>
      </c>
      <c r="Q40" s="6"/>
    </row>
    <row r="41" spans="1:17" ht="25.5" customHeight="1" x14ac:dyDescent="0.2">
      <c r="A41" s="17" t="s">
        <v>61</v>
      </c>
      <c r="B41" s="20" t="s">
        <v>75</v>
      </c>
      <c r="C41" s="21">
        <v>401000000</v>
      </c>
      <c r="D41" s="22">
        <v>36000</v>
      </c>
      <c r="E41" s="22">
        <v>3000</v>
      </c>
      <c r="F41" s="22">
        <v>3000</v>
      </c>
      <c r="G41" s="22">
        <v>3000</v>
      </c>
      <c r="H41" s="22">
        <v>3000</v>
      </c>
      <c r="I41" s="22">
        <v>3000</v>
      </c>
      <c r="J41" s="22">
        <v>3000</v>
      </c>
      <c r="K41" s="22">
        <v>3000</v>
      </c>
      <c r="L41" s="22">
        <v>3000</v>
      </c>
      <c r="M41" s="22">
        <v>3000</v>
      </c>
      <c r="N41" s="22">
        <v>3000</v>
      </c>
      <c r="O41" s="22">
        <v>3000</v>
      </c>
      <c r="P41" s="22">
        <v>3000</v>
      </c>
      <c r="Q41" s="6"/>
    </row>
    <row r="42" spans="1:17" ht="25.5" customHeight="1" x14ac:dyDescent="0.2">
      <c r="A42" s="17" t="s">
        <v>61</v>
      </c>
      <c r="B42" s="20" t="s">
        <v>74</v>
      </c>
      <c r="C42" s="21">
        <v>401000000</v>
      </c>
      <c r="D42" s="22">
        <v>46200</v>
      </c>
      <c r="E42" s="22">
        <v>3850</v>
      </c>
      <c r="F42" s="22">
        <v>3850</v>
      </c>
      <c r="G42" s="22">
        <v>3850</v>
      </c>
      <c r="H42" s="22">
        <v>3850</v>
      </c>
      <c r="I42" s="22">
        <v>3850</v>
      </c>
      <c r="J42" s="22">
        <v>3850</v>
      </c>
      <c r="K42" s="22">
        <v>3850</v>
      </c>
      <c r="L42" s="22">
        <v>3850</v>
      </c>
      <c r="M42" s="22">
        <v>3850</v>
      </c>
      <c r="N42" s="22">
        <v>3850</v>
      </c>
      <c r="O42" s="22">
        <v>3850</v>
      </c>
      <c r="P42" s="22">
        <v>3850</v>
      </c>
      <c r="Q42" s="6"/>
    </row>
    <row r="43" spans="1:17" ht="25.5" customHeight="1" x14ac:dyDescent="0.2">
      <c r="A43" s="17" t="s">
        <v>61</v>
      </c>
      <c r="B43" s="20" t="s">
        <v>73</v>
      </c>
      <c r="C43" s="21">
        <v>401000000</v>
      </c>
      <c r="D43" s="22">
        <v>31500</v>
      </c>
      <c r="E43" s="22">
        <v>0</v>
      </c>
      <c r="F43" s="22">
        <v>0</v>
      </c>
      <c r="G43" s="22">
        <v>3150</v>
      </c>
      <c r="H43" s="22">
        <v>3150</v>
      </c>
      <c r="I43" s="22">
        <v>3150</v>
      </c>
      <c r="J43" s="22">
        <v>3150</v>
      </c>
      <c r="K43" s="22">
        <v>3150</v>
      </c>
      <c r="L43" s="22">
        <v>3150</v>
      </c>
      <c r="M43" s="22">
        <v>3150</v>
      </c>
      <c r="N43" s="22">
        <v>3150</v>
      </c>
      <c r="O43" s="22">
        <v>3150</v>
      </c>
      <c r="P43" s="22">
        <v>3150</v>
      </c>
      <c r="Q43" s="6"/>
    </row>
    <row r="44" spans="1:17" ht="25.5" customHeight="1" x14ac:dyDescent="0.2">
      <c r="A44" s="17" t="s">
        <v>61</v>
      </c>
      <c r="B44" s="20" t="s">
        <v>72</v>
      </c>
      <c r="C44" s="21">
        <v>401000000</v>
      </c>
      <c r="D44" s="22">
        <v>6300</v>
      </c>
      <c r="E44" s="22">
        <v>3150</v>
      </c>
      <c r="F44" s="22">
        <v>3150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6"/>
    </row>
    <row r="45" spans="1:17" ht="25.5" customHeight="1" x14ac:dyDescent="0.2">
      <c r="A45" s="17" t="s">
        <v>61</v>
      </c>
      <c r="B45" s="20" t="s">
        <v>71</v>
      </c>
      <c r="C45" s="21">
        <v>401000000</v>
      </c>
      <c r="D45" s="22">
        <v>17800</v>
      </c>
      <c r="E45" s="22">
        <v>1483</v>
      </c>
      <c r="F45" s="22">
        <v>1483</v>
      </c>
      <c r="G45" s="22">
        <v>1483</v>
      </c>
      <c r="H45" s="22">
        <v>1483</v>
      </c>
      <c r="I45" s="22">
        <v>1483</v>
      </c>
      <c r="J45" s="22">
        <v>1483</v>
      </c>
      <c r="K45" s="22">
        <v>1483</v>
      </c>
      <c r="L45" s="22">
        <v>1483</v>
      </c>
      <c r="M45" s="22">
        <v>1483</v>
      </c>
      <c r="N45" s="22">
        <v>1483</v>
      </c>
      <c r="O45" s="22">
        <v>1483</v>
      </c>
      <c r="P45" s="22">
        <v>1487</v>
      </c>
      <c r="Q45" s="6"/>
    </row>
    <row r="46" spans="1:17" ht="25.5" customHeight="1" x14ac:dyDescent="0.2">
      <c r="A46" s="17" t="s">
        <v>61</v>
      </c>
      <c r="B46" s="20" t="s">
        <v>70</v>
      </c>
      <c r="C46" s="21">
        <v>401000000</v>
      </c>
      <c r="D46" s="22">
        <v>4500</v>
      </c>
      <c r="E46" s="22">
        <v>375</v>
      </c>
      <c r="F46" s="22">
        <v>375</v>
      </c>
      <c r="G46" s="22">
        <v>375</v>
      </c>
      <c r="H46" s="22">
        <v>375</v>
      </c>
      <c r="I46" s="22">
        <v>375</v>
      </c>
      <c r="J46" s="22">
        <v>375</v>
      </c>
      <c r="K46" s="22">
        <v>375</v>
      </c>
      <c r="L46" s="22">
        <v>375</v>
      </c>
      <c r="M46" s="22">
        <v>375</v>
      </c>
      <c r="N46" s="22">
        <v>375</v>
      </c>
      <c r="O46" s="22">
        <v>375</v>
      </c>
      <c r="P46" s="22">
        <v>375</v>
      </c>
      <c r="Q46" s="6"/>
    </row>
    <row r="47" spans="1:17" ht="25.5" customHeight="1" x14ac:dyDescent="0.2">
      <c r="A47" s="17" t="s">
        <v>61</v>
      </c>
      <c r="B47" s="20" t="s">
        <v>69</v>
      </c>
      <c r="C47" s="21">
        <v>401000000</v>
      </c>
      <c r="D47" s="22">
        <v>23000</v>
      </c>
      <c r="E47" s="22">
        <v>1916</v>
      </c>
      <c r="F47" s="22">
        <v>1916</v>
      </c>
      <c r="G47" s="22">
        <v>1916</v>
      </c>
      <c r="H47" s="22">
        <v>1916</v>
      </c>
      <c r="I47" s="22">
        <v>1916</v>
      </c>
      <c r="J47" s="22">
        <v>1916</v>
      </c>
      <c r="K47" s="22">
        <v>1916</v>
      </c>
      <c r="L47" s="22">
        <v>1916</v>
      </c>
      <c r="M47" s="22">
        <v>1916</v>
      </c>
      <c r="N47" s="22">
        <v>1916</v>
      </c>
      <c r="O47" s="22">
        <v>1916</v>
      </c>
      <c r="P47" s="22">
        <v>1924</v>
      </c>
      <c r="Q47" s="6"/>
    </row>
    <row r="48" spans="1:17" ht="25.5" customHeight="1" x14ac:dyDescent="0.2">
      <c r="A48" s="17" t="s">
        <v>61</v>
      </c>
      <c r="B48" s="20" t="s">
        <v>68</v>
      </c>
      <c r="C48" s="21">
        <v>401000000</v>
      </c>
      <c r="D48" s="22">
        <v>32850</v>
      </c>
      <c r="E48" s="22">
        <v>3650</v>
      </c>
      <c r="F48" s="22">
        <v>3650</v>
      </c>
      <c r="G48" s="22">
        <v>3650</v>
      </c>
      <c r="H48" s="22">
        <v>0</v>
      </c>
      <c r="I48" s="22">
        <v>0</v>
      </c>
      <c r="J48" s="22">
        <v>0</v>
      </c>
      <c r="K48" s="22">
        <v>3650</v>
      </c>
      <c r="L48" s="22">
        <v>3650</v>
      </c>
      <c r="M48" s="22">
        <v>3650</v>
      </c>
      <c r="N48" s="22">
        <v>3650</v>
      </c>
      <c r="O48" s="22">
        <v>3650</v>
      </c>
      <c r="P48" s="22">
        <v>3650</v>
      </c>
      <c r="Q48" s="6"/>
    </row>
    <row r="49" spans="1:17" ht="25.5" customHeight="1" x14ac:dyDescent="0.2">
      <c r="A49" s="17" t="s">
        <v>61</v>
      </c>
      <c r="B49" s="20" t="s">
        <v>67</v>
      </c>
      <c r="C49" s="21">
        <v>401000000</v>
      </c>
      <c r="D49" s="22">
        <v>10950</v>
      </c>
      <c r="E49" s="22">
        <v>0</v>
      </c>
      <c r="F49" s="22">
        <v>0</v>
      </c>
      <c r="G49" s="22">
        <v>0</v>
      </c>
      <c r="H49" s="22">
        <v>3650</v>
      </c>
      <c r="I49" s="22">
        <v>3650</v>
      </c>
      <c r="J49" s="22">
        <v>3650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6"/>
    </row>
    <row r="50" spans="1:17" ht="25.5" customHeight="1" x14ac:dyDescent="0.2">
      <c r="A50" s="17" t="s">
        <v>61</v>
      </c>
      <c r="B50" s="20" t="s">
        <v>66</v>
      </c>
      <c r="C50" s="21">
        <v>401000000</v>
      </c>
      <c r="D50" s="22">
        <v>9000</v>
      </c>
      <c r="E50" s="22">
        <v>750</v>
      </c>
      <c r="F50" s="22">
        <v>750</v>
      </c>
      <c r="G50" s="22">
        <v>750</v>
      </c>
      <c r="H50" s="22">
        <v>750</v>
      </c>
      <c r="I50" s="22">
        <v>750</v>
      </c>
      <c r="J50" s="22">
        <v>750</v>
      </c>
      <c r="K50" s="22">
        <v>750</v>
      </c>
      <c r="L50" s="22">
        <v>750</v>
      </c>
      <c r="M50" s="22">
        <v>750</v>
      </c>
      <c r="N50" s="22">
        <v>750</v>
      </c>
      <c r="O50" s="22">
        <v>750</v>
      </c>
      <c r="P50" s="22">
        <v>750</v>
      </c>
      <c r="Q50" s="6"/>
    </row>
    <row r="51" spans="1:17" ht="25.5" customHeight="1" x14ac:dyDescent="0.2">
      <c r="A51" s="17" t="s">
        <v>61</v>
      </c>
      <c r="B51" s="20" t="s">
        <v>65</v>
      </c>
      <c r="C51" s="21">
        <v>401000000</v>
      </c>
      <c r="D51" s="22">
        <v>500</v>
      </c>
      <c r="E51" s="22">
        <v>41</v>
      </c>
      <c r="F51" s="22">
        <v>41</v>
      </c>
      <c r="G51" s="22">
        <v>41</v>
      </c>
      <c r="H51" s="22">
        <v>41</v>
      </c>
      <c r="I51" s="22">
        <v>41</v>
      </c>
      <c r="J51" s="22">
        <v>41</v>
      </c>
      <c r="K51" s="22">
        <v>41</v>
      </c>
      <c r="L51" s="22">
        <v>41</v>
      </c>
      <c r="M51" s="22">
        <v>41</v>
      </c>
      <c r="N51" s="22">
        <v>41</v>
      </c>
      <c r="O51" s="22">
        <v>41</v>
      </c>
      <c r="P51" s="22">
        <v>49</v>
      </c>
      <c r="Q51" s="6"/>
    </row>
    <row r="52" spans="1:17" ht="25.5" customHeight="1" x14ac:dyDescent="0.2">
      <c r="A52" s="17" t="s">
        <v>61</v>
      </c>
      <c r="B52" s="20" t="s">
        <v>64</v>
      </c>
      <c r="C52" s="21">
        <v>401000000</v>
      </c>
      <c r="D52" s="22">
        <v>4000</v>
      </c>
      <c r="E52" s="22">
        <v>336</v>
      </c>
      <c r="F52" s="22">
        <v>336</v>
      </c>
      <c r="G52" s="22">
        <v>336</v>
      </c>
      <c r="H52" s="22">
        <v>336</v>
      </c>
      <c r="I52" s="22">
        <v>336</v>
      </c>
      <c r="J52" s="22">
        <v>336</v>
      </c>
      <c r="K52" s="22">
        <v>336</v>
      </c>
      <c r="L52" s="22">
        <v>336</v>
      </c>
      <c r="M52" s="22">
        <v>336</v>
      </c>
      <c r="N52" s="22">
        <v>335</v>
      </c>
      <c r="O52" s="22">
        <v>336</v>
      </c>
      <c r="P52" s="22">
        <v>305</v>
      </c>
      <c r="Q52" s="6"/>
    </row>
    <row r="53" spans="1:17" ht="25.5" customHeight="1" x14ac:dyDescent="0.2">
      <c r="A53" s="17" t="s">
        <v>61</v>
      </c>
      <c r="B53" s="20" t="s">
        <v>63</v>
      </c>
      <c r="C53" s="21">
        <v>401000000</v>
      </c>
      <c r="D53" s="22">
        <v>204000</v>
      </c>
      <c r="E53" s="22">
        <v>17000</v>
      </c>
      <c r="F53" s="22">
        <v>17000</v>
      </c>
      <c r="G53" s="22">
        <v>17000</v>
      </c>
      <c r="H53" s="22">
        <v>17000</v>
      </c>
      <c r="I53" s="22">
        <v>17000</v>
      </c>
      <c r="J53" s="22">
        <v>17000</v>
      </c>
      <c r="K53" s="22">
        <v>17000</v>
      </c>
      <c r="L53" s="22">
        <v>17000</v>
      </c>
      <c r="M53" s="22">
        <v>17000</v>
      </c>
      <c r="N53" s="22">
        <v>17000</v>
      </c>
      <c r="O53" s="22">
        <v>17000</v>
      </c>
      <c r="P53" s="22">
        <v>17000</v>
      </c>
      <c r="Q53" s="6"/>
    </row>
    <row r="54" spans="1:17" ht="25.5" customHeight="1" x14ac:dyDescent="0.2">
      <c r="A54" s="17" t="s">
        <v>61</v>
      </c>
      <c r="B54" s="20" t="s">
        <v>62</v>
      </c>
      <c r="C54" s="21">
        <v>401000000</v>
      </c>
      <c r="D54" s="22">
        <v>304900</v>
      </c>
      <c r="E54" s="22">
        <v>25408</v>
      </c>
      <c r="F54" s="22">
        <v>25408</v>
      </c>
      <c r="G54" s="22">
        <v>25408</v>
      </c>
      <c r="H54" s="22">
        <v>25408</v>
      </c>
      <c r="I54" s="22">
        <v>25408</v>
      </c>
      <c r="J54" s="22">
        <v>25408</v>
      </c>
      <c r="K54" s="22">
        <v>25408</v>
      </c>
      <c r="L54" s="22">
        <v>25408</v>
      </c>
      <c r="M54" s="22">
        <v>25408</v>
      </c>
      <c r="N54" s="22">
        <v>25408</v>
      </c>
      <c r="O54" s="22">
        <v>25408</v>
      </c>
      <c r="P54" s="22">
        <v>25412</v>
      </c>
      <c r="Q54" s="6"/>
    </row>
    <row r="55" spans="1:17" ht="25.5" customHeight="1" x14ac:dyDescent="0.2">
      <c r="A55" s="17" t="s">
        <v>61</v>
      </c>
      <c r="B55" s="20" t="s">
        <v>60</v>
      </c>
      <c r="C55" s="21">
        <v>401000000</v>
      </c>
      <c r="D55" s="22">
        <v>480500</v>
      </c>
      <c r="E55" s="22">
        <v>40041</v>
      </c>
      <c r="F55" s="22">
        <v>40041</v>
      </c>
      <c r="G55" s="22">
        <v>40041</v>
      </c>
      <c r="H55" s="22">
        <v>40041</v>
      </c>
      <c r="I55" s="22">
        <v>40041</v>
      </c>
      <c r="J55" s="22">
        <v>40041</v>
      </c>
      <c r="K55" s="22">
        <v>40041</v>
      </c>
      <c r="L55" s="22">
        <v>40041</v>
      </c>
      <c r="M55" s="22">
        <v>40041</v>
      </c>
      <c r="N55" s="22">
        <v>40041</v>
      </c>
      <c r="O55" s="22">
        <v>40041</v>
      </c>
      <c r="P55" s="22">
        <v>40049</v>
      </c>
      <c r="Q55" s="6"/>
    </row>
    <row r="56" spans="1:17" ht="25.5" customHeight="1" x14ac:dyDescent="0.2">
      <c r="A56" s="19" t="s">
        <v>77</v>
      </c>
      <c r="B56" s="19"/>
      <c r="C56" s="19"/>
      <c r="D56" s="12">
        <v>1225100</v>
      </c>
      <c r="E56" s="12">
        <v>102091</v>
      </c>
      <c r="F56" s="12">
        <v>102091</v>
      </c>
      <c r="G56" s="12">
        <v>102091</v>
      </c>
      <c r="H56" s="12">
        <v>102091</v>
      </c>
      <c r="I56" s="12">
        <v>102091</v>
      </c>
      <c r="J56" s="12">
        <v>102091</v>
      </c>
      <c r="K56" s="12">
        <v>102091</v>
      </c>
      <c r="L56" s="12">
        <v>102091</v>
      </c>
      <c r="M56" s="12">
        <v>102091</v>
      </c>
      <c r="N56" s="12">
        <v>102090</v>
      </c>
      <c r="O56" s="12">
        <v>102091</v>
      </c>
      <c r="P56" s="12">
        <v>102100</v>
      </c>
      <c r="Q56" s="6"/>
    </row>
    <row r="57" spans="1:17" ht="29.25" customHeight="1" x14ac:dyDescent="0.2">
      <c r="A57" s="17" t="s">
        <v>51</v>
      </c>
      <c r="B57" s="20" t="s">
        <v>58</v>
      </c>
      <c r="C57" s="21">
        <v>401000000</v>
      </c>
      <c r="D57" s="22">
        <v>218800</v>
      </c>
      <c r="E57" s="22">
        <v>15000</v>
      </c>
      <c r="F57" s="22">
        <v>21000</v>
      </c>
      <c r="G57" s="22">
        <v>18000</v>
      </c>
      <c r="H57" s="22">
        <v>18000</v>
      </c>
      <c r="I57" s="22">
        <v>18000</v>
      </c>
      <c r="J57" s="22">
        <v>18000</v>
      </c>
      <c r="K57" s="22">
        <v>18000</v>
      </c>
      <c r="L57" s="22">
        <v>18000</v>
      </c>
      <c r="M57" s="22">
        <v>18000</v>
      </c>
      <c r="N57" s="22">
        <v>18000</v>
      </c>
      <c r="O57" s="22">
        <v>18000</v>
      </c>
      <c r="P57" s="22">
        <v>20800</v>
      </c>
      <c r="Q57" s="6"/>
    </row>
    <row r="58" spans="1:17" ht="29.25" customHeight="1" x14ac:dyDescent="0.2">
      <c r="A58" s="17" t="s">
        <v>51</v>
      </c>
      <c r="B58" s="20" t="s">
        <v>57</v>
      </c>
      <c r="C58" s="21">
        <v>401000000</v>
      </c>
      <c r="D58" s="22">
        <v>800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800</v>
      </c>
      <c r="P58" s="22">
        <v>0</v>
      </c>
      <c r="Q58" s="6"/>
    </row>
    <row r="59" spans="1:17" ht="29.25" customHeight="1" x14ac:dyDescent="0.2">
      <c r="A59" s="17" t="s">
        <v>51</v>
      </c>
      <c r="B59" s="20" t="s">
        <v>56</v>
      </c>
      <c r="C59" s="21">
        <v>120000000</v>
      </c>
      <c r="D59" s="22">
        <v>152101000</v>
      </c>
      <c r="E59" s="22">
        <v>0</v>
      </c>
      <c r="F59" s="22">
        <v>0</v>
      </c>
      <c r="G59" s="22">
        <v>152101000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6"/>
    </row>
    <row r="60" spans="1:17" ht="29.25" customHeight="1" x14ac:dyDescent="0.2">
      <c r="A60" s="17" t="s">
        <v>51</v>
      </c>
      <c r="B60" s="20" t="s">
        <v>55</v>
      </c>
      <c r="C60" s="21">
        <v>120000000</v>
      </c>
      <c r="D60" s="22">
        <v>10342500</v>
      </c>
      <c r="E60" s="22">
        <v>0</v>
      </c>
      <c r="F60" s="22">
        <v>0</v>
      </c>
      <c r="G60" s="22">
        <v>10342500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6"/>
    </row>
    <row r="61" spans="1:17" ht="29.25" customHeight="1" x14ac:dyDescent="0.2">
      <c r="A61" s="17" t="s">
        <v>51</v>
      </c>
      <c r="B61" s="20" t="s">
        <v>54</v>
      </c>
      <c r="C61" s="21">
        <v>120000000</v>
      </c>
      <c r="D61" s="22">
        <v>57260100</v>
      </c>
      <c r="E61" s="22">
        <v>287700</v>
      </c>
      <c r="F61" s="22">
        <v>52524600</v>
      </c>
      <c r="G61" s="22">
        <v>3423700</v>
      </c>
      <c r="H61" s="22">
        <v>124900</v>
      </c>
      <c r="I61" s="22">
        <v>24900</v>
      </c>
      <c r="J61" s="22">
        <v>124900</v>
      </c>
      <c r="K61" s="22">
        <v>124900</v>
      </c>
      <c r="L61" s="22">
        <v>124900</v>
      </c>
      <c r="M61" s="22">
        <v>124900</v>
      </c>
      <c r="N61" s="22">
        <v>124900</v>
      </c>
      <c r="O61" s="22">
        <v>124900</v>
      </c>
      <c r="P61" s="22">
        <v>124900</v>
      </c>
      <c r="Q61" s="6"/>
    </row>
    <row r="62" spans="1:17" ht="29.25" customHeight="1" x14ac:dyDescent="0.2">
      <c r="A62" s="17" t="s">
        <v>51</v>
      </c>
      <c r="B62" s="20" t="s">
        <v>53</v>
      </c>
      <c r="C62" s="21">
        <v>120000000</v>
      </c>
      <c r="D62" s="22">
        <v>19500</v>
      </c>
      <c r="E62" s="22">
        <v>0</v>
      </c>
      <c r="F62" s="22">
        <v>0</v>
      </c>
      <c r="G62" s="22">
        <v>19500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6"/>
    </row>
    <row r="63" spans="1:17" ht="29.25" customHeight="1" x14ac:dyDescent="0.2">
      <c r="A63" s="17" t="s">
        <v>51</v>
      </c>
      <c r="B63" s="20" t="s">
        <v>52</v>
      </c>
      <c r="C63" s="21">
        <v>120000000</v>
      </c>
      <c r="D63" s="22">
        <v>124724200</v>
      </c>
      <c r="E63" s="22">
        <v>10417300</v>
      </c>
      <c r="F63" s="22">
        <v>10369300</v>
      </c>
      <c r="G63" s="22">
        <v>10663300</v>
      </c>
      <c r="H63" s="22">
        <v>10369300</v>
      </c>
      <c r="I63" s="22">
        <v>10369300</v>
      </c>
      <c r="J63" s="22">
        <v>10369300</v>
      </c>
      <c r="K63" s="22">
        <v>10369300</v>
      </c>
      <c r="L63" s="22">
        <v>10369300</v>
      </c>
      <c r="M63" s="22">
        <v>10369300</v>
      </c>
      <c r="N63" s="22">
        <v>10369300</v>
      </c>
      <c r="O63" s="22">
        <v>10369300</v>
      </c>
      <c r="P63" s="22">
        <v>10319900</v>
      </c>
      <c r="Q63" s="6"/>
    </row>
    <row r="64" spans="1:17" ht="29.25" customHeight="1" x14ac:dyDescent="0.2">
      <c r="A64" s="17" t="s">
        <v>51</v>
      </c>
      <c r="B64" s="20" t="s">
        <v>50</v>
      </c>
      <c r="C64" s="21">
        <v>120000000</v>
      </c>
      <c r="D64" s="22">
        <v>4704200</v>
      </c>
      <c r="E64" s="22">
        <v>0</v>
      </c>
      <c r="F64" s="22">
        <v>0</v>
      </c>
      <c r="G64" s="22">
        <v>4704200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6"/>
    </row>
    <row r="65" spans="1:17" ht="21.75" customHeight="1" x14ac:dyDescent="0.2">
      <c r="A65" s="19" t="s">
        <v>59</v>
      </c>
      <c r="B65" s="19"/>
      <c r="C65" s="19"/>
      <c r="D65" s="12">
        <v>349371100</v>
      </c>
      <c r="E65" s="12">
        <v>10720000</v>
      </c>
      <c r="F65" s="12">
        <v>62914900</v>
      </c>
      <c r="G65" s="12">
        <v>181272200</v>
      </c>
      <c r="H65" s="12">
        <v>10512200</v>
      </c>
      <c r="I65" s="12">
        <v>10412200</v>
      </c>
      <c r="J65" s="12">
        <v>10512200</v>
      </c>
      <c r="K65" s="12">
        <v>10512200</v>
      </c>
      <c r="L65" s="12">
        <v>10512200</v>
      </c>
      <c r="M65" s="12">
        <v>10512200</v>
      </c>
      <c r="N65" s="12">
        <v>10512200</v>
      </c>
      <c r="O65" s="12">
        <v>10513000</v>
      </c>
      <c r="P65" s="12">
        <v>10465600</v>
      </c>
      <c r="Q65" s="6"/>
    </row>
    <row r="66" spans="1:17" ht="26.25" customHeight="1" x14ac:dyDescent="0.2">
      <c r="A66" s="17" t="s">
        <v>47</v>
      </c>
      <c r="B66" s="20" t="s">
        <v>48</v>
      </c>
      <c r="C66" s="21">
        <v>401000000</v>
      </c>
      <c r="D66" s="22">
        <v>39100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39100</v>
      </c>
      <c r="Q66" s="6"/>
    </row>
    <row r="67" spans="1:17" ht="26.25" customHeight="1" x14ac:dyDescent="0.2">
      <c r="A67" s="17" t="s">
        <v>47</v>
      </c>
      <c r="B67" s="20" t="s">
        <v>46</v>
      </c>
      <c r="C67" s="21">
        <v>401000000</v>
      </c>
      <c r="D67" s="22">
        <v>223006000</v>
      </c>
      <c r="E67" s="22">
        <v>18583800</v>
      </c>
      <c r="F67" s="22">
        <v>18583800</v>
      </c>
      <c r="G67" s="22">
        <v>18583800</v>
      </c>
      <c r="H67" s="22">
        <v>18583800</v>
      </c>
      <c r="I67" s="22">
        <v>18583800</v>
      </c>
      <c r="J67" s="22">
        <v>18583800</v>
      </c>
      <c r="K67" s="22">
        <v>18583800</v>
      </c>
      <c r="L67" s="22">
        <v>18583800</v>
      </c>
      <c r="M67" s="22">
        <v>18583800</v>
      </c>
      <c r="N67" s="22">
        <v>18583800</v>
      </c>
      <c r="O67" s="22">
        <v>18583800</v>
      </c>
      <c r="P67" s="22">
        <v>18584200</v>
      </c>
      <c r="Q67" s="6"/>
    </row>
    <row r="68" spans="1:17" ht="33.75" customHeight="1" x14ac:dyDescent="0.2">
      <c r="A68" s="19" t="s">
        <v>49</v>
      </c>
      <c r="B68" s="19"/>
      <c r="C68" s="19"/>
      <c r="D68" s="12">
        <v>223045100</v>
      </c>
      <c r="E68" s="12">
        <v>18583800</v>
      </c>
      <c r="F68" s="12">
        <v>18583800</v>
      </c>
      <c r="G68" s="12">
        <v>18583800</v>
      </c>
      <c r="H68" s="12">
        <v>18583800</v>
      </c>
      <c r="I68" s="12">
        <v>18583800</v>
      </c>
      <c r="J68" s="12">
        <v>18583800</v>
      </c>
      <c r="K68" s="12">
        <v>18583800</v>
      </c>
      <c r="L68" s="12">
        <v>18583800</v>
      </c>
      <c r="M68" s="12">
        <v>18583800</v>
      </c>
      <c r="N68" s="12">
        <v>18583800</v>
      </c>
      <c r="O68" s="12">
        <v>18583800</v>
      </c>
      <c r="P68" s="12">
        <v>18623300</v>
      </c>
      <c r="Q68" s="6"/>
    </row>
    <row r="69" spans="1:17" ht="27" customHeight="1" x14ac:dyDescent="0.2">
      <c r="A69" s="17" t="s">
        <v>44</v>
      </c>
      <c r="B69" s="20" t="s">
        <v>43</v>
      </c>
      <c r="C69" s="21">
        <v>402003000</v>
      </c>
      <c r="D69" s="22">
        <v>787900</v>
      </c>
      <c r="E69" s="22">
        <v>68000</v>
      </c>
      <c r="F69" s="22">
        <v>98100</v>
      </c>
      <c r="G69" s="22">
        <v>28600</v>
      </c>
      <c r="H69" s="22">
        <v>64500</v>
      </c>
      <c r="I69" s="22">
        <v>58600</v>
      </c>
      <c r="J69" s="22">
        <v>67200</v>
      </c>
      <c r="K69" s="22">
        <v>65900</v>
      </c>
      <c r="L69" s="22">
        <v>70500</v>
      </c>
      <c r="M69" s="22">
        <v>67500</v>
      </c>
      <c r="N69" s="22">
        <v>65800</v>
      </c>
      <c r="O69" s="22">
        <v>65200</v>
      </c>
      <c r="P69" s="22">
        <v>68000</v>
      </c>
      <c r="Q69" s="6"/>
    </row>
    <row r="70" spans="1:17" ht="25.5" customHeight="1" x14ac:dyDescent="0.2">
      <c r="A70" s="19" t="s">
        <v>45</v>
      </c>
      <c r="B70" s="19"/>
      <c r="C70" s="19"/>
      <c r="D70" s="12">
        <v>787900</v>
      </c>
      <c r="E70" s="12">
        <v>68000</v>
      </c>
      <c r="F70" s="12">
        <v>98100</v>
      </c>
      <c r="G70" s="12">
        <v>28600</v>
      </c>
      <c r="H70" s="12">
        <v>64500</v>
      </c>
      <c r="I70" s="12">
        <v>58600</v>
      </c>
      <c r="J70" s="12">
        <v>67200</v>
      </c>
      <c r="K70" s="12">
        <v>65900</v>
      </c>
      <c r="L70" s="12">
        <v>70500</v>
      </c>
      <c r="M70" s="12">
        <v>67500</v>
      </c>
      <c r="N70" s="12">
        <v>65800</v>
      </c>
      <c r="O70" s="12">
        <v>65200</v>
      </c>
      <c r="P70" s="12">
        <v>68000</v>
      </c>
      <c r="Q70" s="6"/>
    </row>
    <row r="71" spans="1:17" ht="39" customHeight="1" x14ac:dyDescent="0.2">
      <c r="A71" s="17" t="s">
        <v>27</v>
      </c>
      <c r="B71" s="20" t="s">
        <v>41</v>
      </c>
      <c r="C71" s="21">
        <v>401000000</v>
      </c>
      <c r="D71" s="22">
        <v>964000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700000</v>
      </c>
      <c r="N71" s="22">
        <v>150000</v>
      </c>
      <c r="O71" s="22">
        <v>100000</v>
      </c>
      <c r="P71" s="22">
        <v>14000</v>
      </c>
      <c r="Q71" s="6"/>
    </row>
    <row r="72" spans="1:17" ht="39" customHeight="1" x14ac:dyDescent="0.2">
      <c r="A72" s="17" t="s">
        <v>27</v>
      </c>
      <c r="B72" s="20" t="s">
        <v>40</v>
      </c>
      <c r="C72" s="21">
        <v>401000000</v>
      </c>
      <c r="D72" s="22">
        <v>2810000</v>
      </c>
      <c r="E72" s="22">
        <v>110000</v>
      </c>
      <c r="F72" s="22">
        <v>100000</v>
      </c>
      <c r="G72" s="22">
        <v>100000</v>
      </c>
      <c r="H72" s="22">
        <v>250000</v>
      </c>
      <c r="I72" s="22">
        <v>50000</v>
      </c>
      <c r="J72" s="22">
        <v>100000</v>
      </c>
      <c r="K72" s="22">
        <v>600000</v>
      </c>
      <c r="L72" s="22">
        <v>50000</v>
      </c>
      <c r="M72" s="22">
        <v>750000</v>
      </c>
      <c r="N72" s="22">
        <v>400000</v>
      </c>
      <c r="O72" s="22">
        <v>200000</v>
      </c>
      <c r="P72" s="22">
        <v>100000</v>
      </c>
      <c r="Q72" s="6"/>
    </row>
    <row r="73" spans="1:17" ht="39" customHeight="1" x14ac:dyDescent="0.2">
      <c r="A73" s="17" t="s">
        <v>27</v>
      </c>
      <c r="B73" s="20" t="s">
        <v>39</v>
      </c>
      <c r="C73" s="21">
        <v>401000000</v>
      </c>
      <c r="D73" s="22">
        <v>1988800</v>
      </c>
      <c r="E73" s="22">
        <v>10000</v>
      </c>
      <c r="F73" s="22">
        <v>320000</v>
      </c>
      <c r="G73" s="22">
        <v>350000</v>
      </c>
      <c r="H73" s="22">
        <v>250000</v>
      </c>
      <c r="I73" s="22">
        <v>120000</v>
      </c>
      <c r="J73" s="22">
        <v>0</v>
      </c>
      <c r="K73" s="22">
        <v>300000</v>
      </c>
      <c r="L73" s="22">
        <v>60000</v>
      </c>
      <c r="M73" s="22">
        <v>70000</v>
      </c>
      <c r="N73" s="22">
        <v>350000</v>
      </c>
      <c r="O73" s="22">
        <v>130000</v>
      </c>
      <c r="P73" s="22">
        <v>28800</v>
      </c>
      <c r="Q73" s="6"/>
    </row>
    <row r="74" spans="1:17" ht="39" customHeight="1" x14ac:dyDescent="0.2">
      <c r="A74" s="17" t="s">
        <v>27</v>
      </c>
      <c r="B74" s="20" t="s">
        <v>38</v>
      </c>
      <c r="C74" s="21">
        <v>401000000</v>
      </c>
      <c r="D74" s="22">
        <v>6826000</v>
      </c>
      <c r="E74" s="22">
        <v>600000</v>
      </c>
      <c r="F74" s="22">
        <v>500000</v>
      </c>
      <c r="G74" s="22">
        <v>250000</v>
      </c>
      <c r="H74" s="22">
        <v>700000</v>
      </c>
      <c r="I74" s="22">
        <v>250000</v>
      </c>
      <c r="J74" s="22">
        <v>400000</v>
      </c>
      <c r="K74" s="22">
        <v>400000</v>
      </c>
      <c r="L74" s="22">
        <v>400000</v>
      </c>
      <c r="M74" s="22">
        <v>700000</v>
      </c>
      <c r="N74" s="22">
        <v>1500000</v>
      </c>
      <c r="O74" s="22">
        <v>500000</v>
      </c>
      <c r="P74" s="22">
        <v>626000</v>
      </c>
      <c r="Q74" s="6"/>
    </row>
    <row r="75" spans="1:17" ht="39" customHeight="1" x14ac:dyDescent="0.2">
      <c r="A75" s="17" t="s">
        <v>27</v>
      </c>
      <c r="B75" s="20" t="s">
        <v>37</v>
      </c>
      <c r="C75" s="21">
        <v>401000000</v>
      </c>
      <c r="D75" s="22">
        <v>81000</v>
      </c>
      <c r="E75" s="22">
        <v>0</v>
      </c>
      <c r="F75" s="22">
        <v>0</v>
      </c>
      <c r="G75" s="22">
        <v>0</v>
      </c>
      <c r="H75" s="22">
        <v>0</v>
      </c>
      <c r="I75" s="22">
        <v>25000</v>
      </c>
      <c r="J75" s="22">
        <v>0</v>
      </c>
      <c r="K75" s="22">
        <v>16000</v>
      </c>
      <c r="L75" s="22">
        <v>0</v>
      </c>
      <c r="M75" s="22">
        <v>0</v>
      </c>
      <c r="N75" s="22">
        <v>40000</v>
      </c>
      <c r="O75" s="22">
        <v>0</v>
      </c>
      <c r="P75" s="22">
        <v>0</v>
      </c>
      <c r="Q75" s="6"/>
    </row>
    <row r="76" spans="1:17" ht="39" customHeight="1" x14ac:dyDescent="0.2">
      <c r="A76" s="17" t="s">
        <v>27</v>
      </c>
      <c r="B76" s="20" t="s">
        <v>36</v>
      </c>
      <c r="C76" s="21">
        <v>401000000</v>
      </c>
      <c r="D76" s="22">
        <v>1000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1000</v>
      </c>
      <c r="P76" s="22">
        <v>0</v>
      </c>
      <c r="Q76" s="6"/>
    </row>
    <row r="77" spans="1:17" ht="39" customHeight="1" x14ac:dyDescent="0.2">
      <c r="A77" s="17" t="s">
        <v>27</v>
      </c>
      <c r="B77" s="20" t="s">
        <v>35</v>
      </c>
      <c r="C77" s="21">
        <v>401000000</v>
      </c>
      <c r="D77" s="22">
        <v>68000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60000</v>
      </c>
      <c r="O77" s="22">
        <v>8000</v>
      </c>
      <c r="P77" s="22">
        <v>0</v>
      </c>
      <c r="Q77" s="6"/>
    </row>
    <row r="78" spans="1:17" ht="39" customHeight="1" x14ac:dyDescent="0.2">
      <c r="A78" s="17" t="s">
        <v>27</v>
      </c>
      <c r="B78" s="20" t="s">
        <v>34</v>
      </c>
      <c r="C78" s="21">
        <v>401000000</v>
      </c>
      <c r="D78" s="22">
        <v>460000</v>
      </c>
      <c r="E78" s="22">
        <v>40000</v>
      </c>
      <c r="F78" s="22">
        <v>30000</v>
      </c>
      <c r="G78" s="22">
        <v>40000</v>
      </c>
      <c r="H78" s="22">
        <v>40000</v>
      </c>
      <c r="I78" s="22">
        <v>40000</v>
      </c>
      <c r="J78" s="22">
        <v>40000</v>
      </c>
      <c r="K78" s="22">
        <v>40000</v>
      </c>
      <c r="L78" s="22">
        <v>40000</v>
      </c>
      <c r="M78" s="22">
        <v>40000</v>
      </c>
      <c r="N78" s="22">
        <v>40000</v>
      </c>
      <c r="O78" s="22">
        <v>40000</v>
      </c>
      <c r="P78" s="22">
        <v>30000</v>
      </c>
      <c r="Q78" s="6"/>
    </row>
    <row r="79" spans="1:17" ht="39" customHeight="1" x14ac:dyDescent="0.2">
      <c r="A79" s="17" t="s">
        <v>27</v>
      </c>
      <c r="B79" s="20" t="s">
        <v>33</v>
      </c>
      <c r="C79" s="21">
        <v>401000000</v>
      </c>
      <c r="D79" s="22">
        <v>711000</v>
      </c>
      <c r="E79" s="22">
        <v>70000</v>
      </c>
      <c r="F79" s="22">
        <v>50000</v>
      </c>
      <c r="G79" s="22">
        <v>70000</v>
      </c>
      <c r="H79" s="22">
        <v>70000</v>
      </c>
      <c r="I79" s="22">
        <v>10000</v>
      </c>
      <c r="J79" s="22">
        <v>70000</v>
      </c>
      <c r="K79" s="22">
        <v>70000</v>
      </c>
      <c r="L79" s="22">
        <v>70000</v>
      </c>
      <c r="M79" s="22">
        <v>70000</v>
      </c>
      <c r="N79" s="22">
        <v>70000</v>
      </c>
      <c r="O79" s="22">
        <v>70000</v>
      </c>
      <c r="P79" s="22">
        <v>21000</v>
      </c>
      <c r="Q79" s="6"/>
    </row>
    <row r="80" spans="1:17" ht="39" customHeight="1" x14ac:dyDescent="0.2">
      <c r="A80" s="17" t="s">
        <v>27</v>
      </c>
      <c r="B80" s="20" t="s">
        <v>32</v>
      </c>
      <c r="C80" s="21">
        <v>401000000</v>
      </c>
      <c r="D80" s="22">
        <v>147000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147000</v>
      </c>
      <c r="N80" s="22">
        <v>0</v>
      </c>
      <c r="O80" s="22">
        <v>0</v>
      </c>
      <c r="P80" s="22">
        <v>0</v>
      </c>
      <c r="Q80" s="6"/>
    </row>
    <row r="81" spans="1:17" ht="39" customHeight="1" x14ac:dyDescent="0.2">
      <c r="A81" s="17" t="s">
        <v>27</v>
      </c>
      <c r="B81" s="20" t="s">
        <v>31</v>
      </c>
      <c r="C81" s="21">
        <v>401000000</v>
      </c>
      <c r="D81" s="22">
        <v>1000000</v>
      </c>
      <c r="E81" s="22">
        <v>0</v>
      </c>
      <c r="F81" s="22">
        <v>0</v>
      </c>
      <c r="G81" s="22">
        <v>0</v>
      </c>
      <c r="H81" s="22">
        <v>0</v>
      </c>
      <c r="I81" s="22">
        <v>300000</v>
      </c>
      <c r="J81" s="22">
        <v>0</v>
      </c>
      <c r="K81" s="22">
        <v>400000</v>
      </c>
      <c r="L81" s="22">
        <v>0</v>
      </c>
      <c r="M81" s="22">
        <v>300000</v>
      </c>
      <c r="N81" s="22">
        <v>0</v>
      </c>
      <c r="O81" s="22">
        <v>0</v>
      </c>
      <c r="P81" s="22">
        <v>0</v>
      </c>
      <c r="Q81" s="6"/>
    </row>
    <row r="82" spans="1:17" ht="39" customHeight="1" x14ac:dyDescent="0.2">
      <c r="A82" s="17" t="s">
        <v>27</v>
      </c>
      <c r="B82" s="20" t="s">
        <v>30</v>
      </c>
      <c r="C82" s="21">
        <v>401000000</v>
      </c>
      <c r="D82" s="22">
        <v>1000000</v>
      </c>
      <c r="E82" s="22">
        <v>0</v>
      </c>
      <c r="F82" s="22">
        <v>300000</v>
      </c>
      <c r="G82" s="22">
        <v>0</v>
      </c>
      <c r="H82" s="22">
        <v>200000</v>
      </c>
      <c r="I82" s="22">
        <v>0</v>
      </c>
      <c r="J82" s="22">
        <v>200000</v>
      </c>
      <c r="K82" s="22">
        <v>0</v>
      </c>
      <c r="L82" s="22">
        <v>100000</v>
      </c>
      <c r="M82" s="22">
        <v>0</v>
      </c>
      <c r="N82" s="22">
        <v>200000</v>
      </c>
      <c r="O82" s="22">
        <v>0</v>
      </c>
      <c r="P82" s="22">
        <v>0</v>
      </c>
      <c r="Q82" s="6"/>
    </row>
    <row r="83" spans="1:17" ht="39" customHeight="1" x14ac:dyDescent="0.2">
      <c r="A83" s="17" t="s">
        <v>27</v>
      </c>
      <c r="B83" s="20" t="s">
        <v>29</v>
      </c>
      <c r="C83" s="21">
        <v>120000000</v>
      </c>
      <c r="D83" s="22">
        <v>2499400</v>
      </c>
      <c r="E83" s="22">
        <v>0</v>
      </c>
      <c r="F83" s="22">
        <v>0</v>
      </c>
      <c r="G83" s="22">
        <v>2499400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6"/>
    </row>
    <row r="84" spans="1:17" ht="39" customHeight="1" x14ac:dyDescent="0.2">
      <c r="A84" s="17" t="s">
        <v>27</v>
      </c>
      <c r="B84" s="20" t="s">
        <v>28</v>
      </c>
      <c r="C84" s="21">
        <v>120000000</v>
      </c>
      <c r="D84" s="22">
        <v>35406000</v>
      </c>
      <c r="E84" s="22">
        <v>62500</v>
      </c>
      <c r="F84" s="22">
        <v>62500</v>
      </c>
      <c r="G84" s="22">
        <v>34719400</v>
      </c>
      <c r="H84" s="22">
        <v>62500</v>
      </c>
      <c r="I84" s="22">
        <v>62500</v>
      </c>
      <c r="J84" s="22">
        <v>62500</v>
      </c>
      <c r="K84" s="22">
        <v>62500</v>
      </c>
      <c r="L84" s="22">
        <v>62500</v>
      </c>
      <c r="M84" s="22">
        <v>62500</v>
      </c>
      <c r="N84" s="22">
        <v>62500</v>
      </c>
      <c r="O84" s="22">
        <v>62500</v>
      </c>
      <c r="P84" s="22">
        <v>61600</v>
      </c>
      <c r="Q84" s="6"/>
    </row>
    <row r="85" spans="1:17" ht="39" customHeight="1" x14ac:dyDescent="0.2">
      <c r="A85" s="17" t="s">
        <v>27</v>
      </c>
      <c r="B85" s="20" t="s">
        <v>26</v>
      </c>
      <c r="C85" s="21">
        <v>120000000</v>
      </c>
      <c r="D85" s="22">
        <v>18875600</v>
      </c>
      <c r="E85" s="22">
        <v>0</v>
      </c>
      <c r="F85" s="22">
        <v>0</v>
      </c>
      <c r="G85" s="22">
        <v>18875600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6"/>
    </row>
    <row r="86" spans="1:17" ht="26.25" customHeight="1" x14ac:dyDescent="0.2">
      <c r="A86" s="19" t="s">
        <v>42</v>
      </c>
      <c r="B86" s="19"/>
      <c r="C86" s="19"/>
      <c r="D86" s="12">
        <v>72837800</v>
      </c>
      <c r="E86" s="12">
        <v>892500</v>
      </c>
      <c r="F86" s="12">
        <v>1362500</v>
      </c>
      <c r="G86" s="12">
        <v>56904400</v>
      </c>
      <c r="H86" s="12">
        <v>1572500</v>
      </c>
      <c r="I86" s="12">
        <v>857500</v>
      </c>
      <c r="J86" s="12">
        <v>872500</v>
      </c>
      <c r="K86" s="12">
        <v>1888500</v>
      </c>
      <c r="L86" s="12">
        <v>782500</v>
      </c>
      <c r="M86" s="12">
        <v>2839500</v>
      </c>
      <c r="N86" s="12">
        <v>2872500</v>
      </c>
      <c r="O86" s="12">
        <v>1111500</v>
      </c>
      <c r="P86" s="12">
        <v>881400</v>
      </c>
      <c r="Q86" s="6"/>
    </row>
    <row r="87" spans="1:17" ht="39.75" customHeight="1" x14ac:dyDescent="0.2">
      <c r="A87" s="17" t="s">
        <v>17</v>
      </c>
      <c r="B87" s="20" t="s">
        <v>24</v>
      </c>
      <c r="C87" s="21">
        <v>202703000</v>
      </c>
      <c r="D87" s="22">
        <v>54943700</v>
      </c>
      <c r="E87" s="22">
        <v>0</v>
      </c>
      <c r="F87" s="22">
        <v>18485600</v>
      </c>
      <c r="G87" s="22">
        <v>6594200</v>
      </c>
      <c r="H87" s="22">
        <v>6594200</v>
      </c>
      <c r="I87" s="22">
        <v>7573900</v>
      </c>
      <c r="J87" s="22">
        <v>0</v>
      </c>
      <c r="K87" s="22">
        <v>0</v>
      </c>
      <c r="L87" s="22">
        <v>0</v>
      </c>
      <c r="M87" s="22">
        <v>6594200</v>
      </c>
      <c r="N87" s="22">
        <v>6594200</v>
      </c>
      <c r="O87" s="22">
        <v>2507400</v>
      </c>
      <c r="P87" s="22">
        <v>0</v>
      </c>
      <c r="Q87" s="6"/>
    </row>
    <row r="88" spans="1:17" ht="39.75" customHeight="1" x14ac:dyDescent="0.2">
      <c r="A88" s="17" t="s">
        <v>17</v>
      </c>
      <c r="B88" s="20" t="s">
        <v>23</v>
      </c>
      <c r="C88" s="21">
        <v>202699000</v>
      </c>
      <c r="D88" s="22">
        <v>1893800</v>
      </c>
      <c r="E88" s="22">
        <v>0</v>
      </c>
      <c r="F88" s="22">
        <v>0</v>
      </c>
      <c r="G88" s="22">
        <v>0</v>
      </c>
      <c r="H88" s="22">
        <v>1893800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6"/>
    </row>
    <row r="89" spans="1:17" ht="39.75" customHeight="1" x14ac:dyDescent="0.2">
      <c r="A89" s="17" t="s">
        <v>17</v>
      </c>
      <c r="B89" s="20" t="s">
        <v>22</v>
      </c>
      <c r="C89" s="21">
        <v>124002037</v>
      </c>
      <c r="D89" s="22">
        <v>2718400</v>
      </c>
      <c r="E89" s="22">
        <v>0</v>
      </c>
      <c r="F89" s="22">
        <v>0</v>
      </c>
      <c r="G89" s="22">
        <v>1900000</v>
      </c>
      <c r="H89" s="22">
        <v>600000</v>
      </c>
      <c r="I89" s="22">
        <v>218400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6"/>
    </row>
    <row r="90" spans="1:17" ht="39.75" customHeight="1" x14ac:dyDescent="0.2">
      <c r="A90" s="17" t="s">
        <v>17</v>
      </c>
      <c r="B90" s="20" t="s">
        <v>21</v>
      </c>
      <c r="C90" s="21">
        <v>124003012</v>
      </c>
      <c r="D90" s="22">
        <v>366021400</v>
      </c>
      <c r="E90" s="22">
        <v>26000000</v>
      </c>
      <c r="F90" s="22">
        <v>40000000</v>
      </c>
      <c r="G90" s="22">
        <v>40000000</v>
      </c>
      <c r="H90" s="22">
        <v>54000000</v>
      </c>
      <c r="I90" s="22">
        <v>26000000</v>
      </c>
      <c r="J90" s="22">
        <v>42901000</v>
      </c>
      <c r="K90" s="22">
        <v>40000000</v>
      </c>
      <c r="L90" s="22">
        <v>40000000</v>
      </c>
      <c r="M90" s="22">
        <v>40000000</v>
      </c>
      <c r="N90" s="22">
        <v>14611900</v>
      </c>
      <c r="O90" s="22">
        <v>2508500</v>
      </c>
      <c r="P90" s="22">
        <v>0</v>
      </c>
      <c r="Q90" s="6"/>
    </row>
    <row r="91" spans="1:17" ht="39.75" customHeight="1" x14ac:dyDescent="0.2">
      <c r="A91" s="17" t="s">
        <v>17</v>
      </c>
      <c r="B91" s="20" t="s">
        <v>21</v>
      </c>
      <c r="C91" s="21">
        <v>124003013</v>
      </c>
      <c r="D91" s="22">
        <v>506954400</v>
      </c>
      <c r="E91" s="22">
        <v>34000000</v>
      </c>
      <c r="F91" s="22">
        <v>53000000</v>
      </c>
      <c r="G91" s="22">
        <v>42718500</v>
      </c>
      <c r="H91" s="22">
        <v>53000000</v>
      </c>
      <c r="I91" s="22">
        <v>79283200</v>
      </c>
      <c r="J91" s="22">
        <v>103099000</v>
      </c>
      <c r="K91" s="22">
        <v>56998300</v>
      </c>
      <c r="L91" s="22">
        <v>0</v>
      </c>
      <c r="M91" s="22">
        <v>53000000</v>
      </c>
      <c r="N91" s="22">
        <v>24363900</v>
      </c>
      <c r="O91" s="22">
        <v>7491500</v>
      </c>
      <c r="P91" s="22">
        <v>0</v>
      </c>
      <c r="Q91" s="6"/>
    </row>
    <row r="92" spans="1:17" ht="39.75" customHeight="1" x14ac:dyDescent="0.2">
      <c r="A92" s="17" t="s">
        <v>17</v>
      </c>
      <c r="B92" s="20" t="s">
        <v>21</v>
      </c>
      <c r="C92" s="21">
        <v>124003016</v>
      </c>
      <c r="D92" s="22">
        <v>2802500</v>
      </c>
      <c r="E92" s="22">
        <v>0</v>
      </c>
      <c r="F92" s="22">
        <v>0</v>
      </c>
      <c r="G92" s="22">
        <v>520000</v>
      </c>
      <c r="H92" s="22">
        <v>0</v>
      </c>
      <c r="I92" s="22">
        <v>0</v>
      </c>
      <c r="J92" s="22">
        <v>720000</v>
      </c>
      <c r="K92" s="22">
        <v>1562500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6"/>
    </row>
    <row r="93" spans="1:17" ht="39.75" customHeight="1" x14ac:dyDescent="0.2">
      <c r="A93" s="17" t="s">
        <v>17</v>
      </c>
      <c r="B93" s="20" t="s">
        <v>21</v>
      </c>
      <c r="C93" s="21">
        <v>124003017</v>
      </c>
      <c r="D93" s="22">
        <v>1268500</v>
      </c>
      <c r="E93" s="22">
        <v>193200</v>
      </c>
      <c r="F93" s="22">
        <v>193200</v>
      </c>
      <c r="G93" s="22">
        <v>193200</v>
      </c>
      <c r="H93" s="22">
        <v>128200</v>
      </c>
      <c r="I93" s="22">
        <v>128200</v>
      </c>
      <c r="J93" s="22">
        <v>0</v>
      </c>
      <c r="K93" s="22">
        <v>0</v>
      </c>
      <c r="L93" s="22">
        <v>0</v>
      </c>
      <c r="M93" s="22">
        <v>128200</v>
      </c>
      <c r="N93" s="22">
        <v>128200</v>
      </c>
      <c r="O93" s="22">
        <v>176100</v>
      </c>
      <c r="P93" s="22">
        <v>0</v>
      </c>
      <c r="Q93" s="6"/>
    </row>
    <row r="94" spans="1:17" ht="39.75" customHeight="1" x14ac:dyDescent="0.2">
      <c r="A94" s="17" t="s">
        <v>17</v>
      </c>
      <c r="B94" s="20" t="s">
        <v>21</v>
      </c>
      <c r="C94" s="21">
        <v>124003018</v>
      </c>
      <c r="D94" s="22">
        <v>1319500</v>
      </c>
      <c r="E94" s="22">
        <v>213900</v>
      </c>
      <c r="F94" s="22">
        <v>213900</v>
      </c>
      <c r="G94" s="22">
        <v>213900</v>
      </c>
      <c r="H94" s="22">
        <v>143900</v>
      </c>
      <c r="I94" s="22">
        <v>143900</v>
      </c>
      <c r="J94" s="22">
        <v>0</v>
      </c>
      <c r="K94" s="22">
        <v>0</v>
      </c>
      <c r="L94" s="22">
        <v>0</v>
      </c>
      <c r="M94" s="22">
        <v>143900</v>
      </c>
      <c r="N94" s="22">
        <v>143900</v>
      </c>
      <c r="O94" s="22">
        <v>102200</v>
      </c>
      <c r="P94" s="22">
        <v>0</v>
      </c>
      <c r="Q94" s="6"/>
    </row>
    <row r="95" spans="1:17" ht="39.75" customHeight="1" x14ac:dyDescent="0.2">
      <c r="A95" s="17" t="s">
        <v>17</v>
      </c>
      <c r="B95" s="20" t="s">
        <v>21</v>
      </c>
      <c r="C95" s="21">
        <v>124003020</v>
      </c>
      <c r="D95" s="22">
        <v>3186000</v>
      </c>
      <c r="E95" s="22">
        <v>510000</v>
      </c>
      <c r="F95" s="22">
        <v>510000</v>
      </c>
      <c r="G95" s="22">
        <v>510000</v>
      </c>
      <c r="H95" s="22">
        <v>510000</v>
      </c>
      <c r="I95" s="22">
        <v>25000</v>
      </c>
      <c r="J95" s="22">
        <v>25000</v>
      </c>
      <c r="K95" s="22">
        <v>25000</v>
      </c>
      <c r="L95" s="22">
        <v>25000</v>
      </c>
      <c r="M95" s="22">
        <v>25000</v>
      </c>
      <c r="N95" s="22">
        <v>510000</v>
      </c>
      <c r="O95" s="22">
        <v>511000</v>
      </c>
      <c r="P95" s="22">
        <v>0</v>
      </c>
      <c r="Q95" s="6"/>
    </row>
    <row r="96" spans="1:17" ht="39.75" customHeight="1" x14ac:dyDescent="0.2">
      <c r="A96" s="17" t="s">
        <v>17</v>
      </c>
      <c r="B96" s="20" t="s">
        <v>21</v>
      </c>
      <c r="C96" s="21">
        <v>124003021</v>
      </c>
      <c r="D96" s="22">
        <v>361700</v>
      </c>
      <c r="E96" s="22">
        <v>45000</v>
      </c>
      <c r="F96" s="22">
        <v>45000</v>
      </c>
      <c r="G96" s="22">
        <v>45000</v>
      </c>
      <c r="H96" s="22">
        <v>45000</v>
      </c>
      <c r="I96" s="22">
        <v>25000</v>
      </c>
      <c r="J96" s="22">
        <v>25000</v>
      </c>
      <c r="K96" s="22">
        <v>25000</v>
      </c>
      <c r="L96" s="22">
        <v>25000</v>
      </c>
      <c r="M96" s="22">
        <v>25000</v>
      </c>
      <c r="N96" s="22">
        <v>56700</v>
      </c>
      <c r="O96" s="22">
        <v>0</v>
      </c>
      <c r="P96" s="22">
        <v>0</v>
      </c>
      <c r="Q96" s="6"/>
    </row>
    <row r="97" spans="1:17" ht="39.75" customHeight="1" x14ac:dyDescent="0.2">
      <c r="A97" s="17" t="s">
        <v>17</v>
      </c>
      <c r="B97" s="20" t="s">
        <v>21</v>
      </c>
      <c r="C97" s="21">
        <v>124003022</v>
      </c>
      <c r="D97" s="22">
        <v>5398600</v>
      </c>
      <c r="E97" s="22">
        <v>950000</v>
      </c>
      <c r="F97" s="22">
        <v>950000</v>
      </c>
      <c r="G97" s="22">
        <v>950000</v>
      </c>
      <c r="H97" s="22">
        <v>950000</v>
      </c>
      <c r="I97" s="22">
        <v>190000</v>
      </c>
      <c r="J97" s="22">
        <v>190000</v>
      </c>
      <c r="K97" s="22">
        <v>190000</v>
      </c>
      <c r="L97" s="22">
        <v>190000</v>
      </c>
      <c r="M97" s="22">
        <v>254900</v>
      </c>
      <c r="N97" s="22">
        <v>250000</v>
      </c>
      <c r="O97" s="22">
        <v>333700</v>
      </c>
      <c r="P97" s="22">
        <v>0</v>
      </c>
      <c r="Q97" s="6"/>
    </row>
    <row r="98" spans="1:17" ht="39.75" customHeight="1" x14ac:dyDescent="0.2">
      <c r="A98" s="17" t="s">
        <v>17</v>
      </c>
      <c r="B98" s="20" t="s">
        <v>21</v>
      </c>
      <c r="C98" s="21">
        <v>124003024</v>
      </c>
      <c r="D98" s="22">
        <v>3301300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2063000</v>
      </c>
      <c r="K98" s="22">
        <v>1238300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6"/>
    </row>
    <row r="99" spans="1:17" ht="39.75" customHeight="1" x14ac:dyDescent="0.2">
      <c r="A99" s="17" t="s">
        <v>17</v>
      </c>
      <c r="B99" s="20" t="s">
        <v>20</v>
      </c>
      <c r="C99" s="21">
        <v>124003011</v>
      </c>
      <c r="D99" s="22">
        <v>8059800</v>
      </c>
      <c r="E99" s="22">
        <v>3000000</v>
      </c>
      <c r="F99" s="22">
        <v>0</v>
      </c>
      <c r="G99" s="22">
        <v>0</v>
      </c>
      <c r="H99" s="22">
        <v>3000000</v>
      </c>
      <c r="I99" s="22">
        <v>0</v>
      </c>
      <c r="J99" s="22">
        <v>0</v>
      </c>
      <c r="K99" s="22">
        <v>2000000</v>
      </c>
      <c r="L99" s="22">
        <v>0</v>
      </c>
      <c r="M99" s="22">
        <v>0</v>
      </c>
      <c r="N99" s="22">
        <v>59800</v>
      </c>
      <c r="O99" s="22">
        <v>0</v>
      </c>
      <c r="P99" s="22">
        <v>0</v>
      </c>
      <c r="Q99" s="6"/>
    </row>
    <row r="100" spans="1:17" ht="39.75" customHeight="1" x14ac:dyDescent="0.2">
      <c r="A100" s="17" t="s">
        <v>17</v>
      </c>
      <c r="B100" s="20" t="s">
        <v>19</v>
      </c>
      <c r="C100" s="21">
        <v>202698000</v>
      </c>
      <c r="D100" s="22">
        <v>5723700</v>
      </c>
      <c r="E100" s="22">
        <v>422500</v>
      </c>
      <c r="F100" s="22">
        <v>503000</v>
      </c>
      <c r="G100" s="22">
        <v>422500</v>
      </c>
      <c r="H100" s="22">
        <v>503000</v>
      </c>
      <c r="I100" s="22">
        <v>2170000</v>
      </c>
      <c r="J100" s="22">
        <v>0</v>
      </c>
      <c r="K100" s="22">
        <v>0</v>
      </c>
      <c r="L100" s="22">
        <v>503000</v>
      </c>
      <c r="M100" s="22">
        <v>503000</v>
      </c>
      <c r="N100" s="22">
        <v>503000</v>
      </c>
      <c r="O100" s="22">
        <v>193700</v>
      </c>
      <c r="P100" s="22">
        <v>0</v>
      </c>
      <c r="Q100" s="6"/>
    </row>
    <row r="101" spans="1:17" ht="39.75" customHeight="1" x14ac:dyDescent="0.2">
      <c r="A101" s="17" t="s">
        <v>17</v>
      </c>
      <c r="B101" s="20" t="s">
        <v>18</v>
      </c>
      <c r="C101" s="21">
        <v>204504000</v>
      </c>
      <c r="D101" s="22">
        <v>37966300</v>
      </c>
      <c r="E101" s="22">
        <v>3359000</v>
      </c>
      <c r="F101" s="22">
        <v>3359000</v>
      </c>
      <c r="G101" s="22">
        <v>3359000</v>
      </c>
      <c r="H101" s="22">
        <v>3359000</v>
      </c>
      <c r="I101" s="22">
        <v>7725700</v>
      </c>
      <c r="J101" s="22">
        <v>7725700</v>
      </c>
      <c r="K101" s="22">
        <v>0</v>
      </c>
      <c r="L101" s="22">
        <v>0</v>
      </c>
      <c r="M101" s="22">
        <v>3359000</v>
      </c>
      <c r="N101" s="22">
        <v>3359000</v>
      </c>
      <c r="O101" s="22">
        <v>2360900</v>
      </c>
      <c r="P101" s="22">
        <v>0</v>
      </c>
      <c r="Q101" s="6"/>
    </row>
    <row r="102" spans="1:17" ht="39.75" customHeight="1" x14ac:dyDescent="0.2">
      <c r="A102" s="17" t="s">
        <v>17</v>
      </c>
      <c r="B102" s="20" t="s">
        <v>16</v>
      </c>
      <c r="C102" s="21">
        <v>120000000</v>
      </c>
      <c r="D102" s="22">
        <v>276258400</v>
      </c>
      <c r="E102" s="22">
        <v>0</v>
      </c>
      <c r="F102" s="22">
        <v>0</v>
      </c>
      <c r="G102" s="22">
        <v>276258400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6"/>
    </row>
    <row r="103" spans="1:17" ht="27.75" customHeight="1" x14ac:dyDescent="0.2">
      <c r="A103" s="19" t="s">
        <v>25</v>
      </c>
      <c r="B103" s="19"/>
      <c r="C103" s="19"/>
      <c r="D103" s="12">
        <v>1278178000</v>
      </c>
      <c r="E103" s="12">
        <v>68693600</v>
      </c>
      <c r="F103" s="12">
        <v>117259700</v>
      </c>
      <c r="G103" s="12">
        <v>373684700</v>
      </c>
      <c r="H103" s="12">
        <v>124727100</v>
      </c>
      <c r="I103" s="12">
        <v>123483300</v>
      </c>
      <c r="J103" s="12">
        <v>156748700</v>
      </c>
      <c r="K103" s="12">
        <v>102039100</v>
      </c>
      <c r="L103" s="12">
        <v>40743000</v>
      </c>
      <c r="M103" s="12">
        <v>104033200</v>
      </c>
      <c r="N103" s="12">
        <v>50580600</v>
      </c>
      <c r="O103" s="12">
        <v>16185000</v>
      </c>
      <c r="P103" s="12">
        <v>0</v>
      </c>
      <c r="Q103" s="6"/>
    </row>
    <row r="104" spans="1:17" ht="25.5" customHeight="1" x14ac:dyDescent="0.2">
      <c r="A104" s="17" t="s">
        <v>13</v>
      </c>
      <c r="B104" s="20" t="s">
        <v>14</v>
      </c>
      <c r="C104" s="21">
        <v>120000000</v>
      </c>
      <c r="D104" s="22">
        <v>4900500</v>
      </c>
      <c r="E104" s="22">
        <v>0</v>
      </c>
      <c r="F104" s="22">
        <v>0</v>
      </c>
      <c r="G104" s="22">
        <v>4900500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6"/>
    </row>
    <row r="105" spans="1:17" ht="25.5" customHeight="1" x14ac:dyDescent="0.2">
      <c r="A105" s="17" t="s">
        <v>13</v>
      </c>
      <c r="B105" s="20" t="s">
        <v>12</v>
      </c>
      <c r="C105" s="21">
        <v>120000000</v>
      </c>
      <c r="D105" s="22">
        <v>65700</v>
      </c>
      <c r="E105" s="22">
        <v>5500</v>
      </c>
      <c r="F105" s="22">
        <v>5500</v>
      </c>
      <c r="G105" s="22">
        <v>5500</v>
      </c>
      <c r="H105" s="22">
        <v>5500</v>
      </c>
      <c r="I105" s="22">
        <v>5500</v>
      </c>
      <c r="J105" s="22">
        <v>5500</v>
      </c>
      <c r="K105" s="22">
        <v>5500</v>
      </c>
      <c r="L105" s="22">
        <v>5500</v>
      </c>
      <c r="M105" s="22">
        <v>5500</v>
      </c>
      <c r="N105" s="22">
        <v>5500</v>
      </c>
      <c r="O105" s="22">
        <v>5500</v>
      </c>
      <c r="P105" s="22">
        <v>5200</v>
      </c>
      <c r="Q105" s="6"/>
    </row>
    <row r="106" spans="1:17" ht="26.25" customHeight="1" x14ac:dyDescent="0.2">
      <c r="A106" s="19" t="s">
        <v>15</v>
      </c>
      <c r="B106" s="19"/>
      <c r="C106" s="19"/>
      <c r="D106" s="12">
        <v>4966200</v>
      </c>
      <c r="E106" s="12">
        <v>5500</v>
      </c>
      <c r="F106" s="12">
        <v>5500</v>
      </c>
      <c r="G106" s="12">
        <v>4906000</v>
      </c>
      <c r="H106" s="12">
        <v>5500</v>
      </c>
      <c r="I106" s="12">
        <v>5500</v>
      </c>
      <c r="J106" s="12">
        <v>5500</v>
      </c>
      <c r="K106" s="12">
        <v>5500</v>
      </c>
      <c r="L106" s="12">
        <v>5500</v>
      </c>
      <c r="M106" s="12">
        <v>5500</v>
      </c>
      <c r="N106" s="12">
        <v>5500</v>
      </c>
      <c r="O106" s="12">
        <v>5500</v>
      </c>
      <c r="P106" s="12">
        <v>5200</v>
      </c>
      <c r="Q106" s="6"/>
    </row>
    <row r="107" spans="1:17" ht="39" customHeight="1" x14ac:dyDescent="0.2">
      <c r="A107" s="17" t="s">
        <v>9</v>
      </c>
      <c r="B107" s="20" t="s">
        <v>10</v>
      </c>
      <c r="C107" s="21">
        <v>124002047</v>
      </c>
      <c r="D107" s="22">
        <v>1776400</v>
      </c>
      <c r="E107" s="22">
        <v>1776400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6"/>
    </row>
    <row r="108" spans="1:17" ht="39" customHeight="1" x14ac:dyDescent="0.2">
      <c r="A108" s="17" t="s">
        <v>9</v>
      </c>
      <c r="B108" s="20" t="s">
        <v>8</v>
      </c>
      <c r="C108" s="21">
        <v>124003025</v>
      </c>
      <c r="D108" s="22">
        <v>375000</v>
      </c>
      <c r="E108" s="22">
        <v>102900</v>
      </c>
      <c r="F108" s="22">
        <v>24700</v>
      </c>
      <c r="G108" s="22">
        <v>24700</v>
      </c>
      <c r="H108" s="22">
        <v>24700</v>
      </c>
      <c r="I108" s="22">
        <v>24700</v>
      </c>
      <c r="J108" s="22">
        <v>24700</v>
      </c>
      <c r="K108" s="22">
        <v>24700</v>
      </c>
      <c r="L108" s="22">
        <v>24700</v>
      </c>
      <c r="M108" s="22">
        <v>24700</v>
      </c>
      <c r="N108" s="22">
        <v>24700</v>
      </c>
      <c r="O108" s="22">
        <v>24700</v>
      </c>
      <c r="P108" s="22">
        <v>25100</v>
      </c>
      <c r="Q108" s="6"/>
    </row>
    <row r="109" spans="1:17" ht="26.25" customHeight="1" x14ac:dyDescent="0.2">
      <c r="A109" s="19" t="s">
        <v>11</v>
      </c>
      <c r="B109" s="19"/>
      <c r="C109" s="19"/>
      <c r="D109" s="12">
        <v>2151400</v>
      </c>
      <c r="E109" s="12">
        <v>1879300</v>
      </c>
      <c r="F109" s="12">
        <v>24700</v>
      </c>
      <c r="G109" s="12">
        <v>24700</v>
      </c>
      <c r="H109" s="12">
        <v>24700</v>
      </c>
      <c r="I109" s="12">
        <v>24700</v>
      </c>
      <c r="J109" s="12">
        <v>24700</v>
      </c>
      <c r="K109" s="12">
        <v>24700</v>
      </c>
      <c r="L109" s="12">
        <v>24700</v>
      </c>
      <c r="M109" s="12">
        <v>24700</v>
      </c>
      <c r="N109" s="12">
        <v>24700</v>
      </c>
      <c r="O109" s="12">
        <v>24700</v>
      </c>
      <c r="P109" s="12">
        <v>25100</v>
      </c>
      <c r="Q109" s="6"/>
    </row>
    <row r="110" spans="1:17" ht="12.75" customHeight="1" x14ac:dyDescent="0.2">
      <c r="A110" s="17" t="s">
        <v>2</v>
      </c>
      <c r="B110" s="20" t="s">
        <v>6</v>
      </c>
      <c r="C110" s="21">
        <v>401000000</v>
      </c>
      <c r="D110" s="22">
        <v>79100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5000</v>
      </c>
      <c r="M110" s="22">
        <v>10000</v>
      </c>
      <c r="N110" s="22">
        <v>29100</v>
      </c>
      <c r="O110" s="22">
        <v>30000</v>
      </c>
      <c r="P110" s="22">
        <v>5000</v>
      </c>
      <c r="Q110" s="6"/>
    </row>
    <row r="111" spans="1:17" ht="12.75" customHeight="1" x14ac:dyDescent="0.2">
      <c r="A111" s="17" t="s">
        <v>2</v>
      </c>
      <c r="B111" s="20" t="s">
        <v>5</v>
      </c>
      <c r="C111" s="21">
        <v>401000000</v>
      </c>
      <c r="D111" s="22">
        <v>3565000</v>
      </c>
      <c r="E111" s="22">
        <v>160000</v>
      </c>
      <c r="F111" s="22">
        <v>150000</v>
      </c>
      <c r="G111" s="22">
        <v>50000</v>
      </c>
      <c r="H111" s="22">
        <v>400000</v>
      </c>
      <c r="I111" s="22">
        <v>210000</v>
      </c>
      <c r="J111" s="22">
        <v>250000</v>
      </c>
      <c r="K111" s="22">
        <v>640000</v>
      </c>
      <c r="L111" s="22">
        <v>205000</v>
      </c>
      <c r="M111" s="22">
        <v>210000</v>
      </c>
      <c r="N111" s="22">
        <v>490000</v>
      </c>
      <c r="O111" s="22">
        <v>360000</v>
      </c>
      <c r="P111" s="22">
        <v>440000</v>
      </c>
      <c r="Q111" s="6"/>
    </row>
    <row r="112" spans="1:17" ht="12.75" customHeight="1" x14ac:dyDescent="0.2">
      <c r="A112" s="17" t="s">
        <v>2</v>
      </c>
      <c r="B112" s="20" t="s">
        <v>4</v>
      </c>
      <c r="C112" s="21">
        <v>401000000</v>
      </c>
      <c r="D112" s="22">
        <v>168300</v>
      </c>
      <c r="E112" s="22">
        <v>0</v>
      </c>
      <c r="F112" s="22">
        <v>10000</v>
      </c>
      <c r="G112" s="22">
        <v>10000</v>
      </c>
      <c r="H112" s="22">
        <v>10000</v>
      </c>
      <c r="I112" s="22">
        <v>10000</v>
      </c>
      <c r="J112" s="22">
        <v>10000</v>
      </c>
      <c r="K112" s="22">
        <v>10000</v>
      </c>
      <c r="L112" s="22">
        <v>10000</v>
      </c>
      <c r="M112" s="22">
        <v>10000</v>
      </c>
      <c r="N112" s="22">
        <v>10000</v>
      </c>
      <c r="O112" s="22">
        <v>40000</v>
      </c>
      <c r="P112" s="22">
        <v>38300</v>
      </c>
      <c r="Q112" s="6"/>
    </row>
    <row r="113" spans="1:17" ht="12.75" customHeight="1" x14ac:dyDescent="0.2">
      <c r="A113" s="17" t="s">
        <v>2</v>
      </c>
      <c r="B113" s="20" t="s">
        <v>3</v>
      </c>
      <c r="C113" s="21">
        <v>401000000</v>
      </c>
      <c r="D113" s="22">
        <v>2298300</v>
      </c>
      <c r="E113" s="22">
        <v>103300</v>
      </c>
      <c r="F113" s="22">
        <v>10000</v>
      </c>
      <c r="G113" s="22">
        <v>70000</v>
      </c>
      <c r="H113" s="22">
        <v>200000</v>
      </c>
      <c r="I113" s="22">
        <v>130000</v>
      </c>
      <c r="J113" s="22">
        <v>40000</v>
      </c>
      <c r="K113" s="22">
        <v>190000</v>
      </c>
      <c r="L113" s="22">
        <v>170000</v>
      </c>
      <c r="M113" s="22">
        <v>300000</v>
      </c>
      <c r="N113" s="22">
        <v>395000</v>
      </c>
      <c r="O113" s="22">
        <v>250000</v>
      </c>
      <c r="P113" s="22">
        <v>440000</v>
      </c>
      <c r="Q113" s="6"/>
    </row>
    <row r="114" spans="1:17" ht="12.75" customHeight="1" x14ac:dyDescent="0.2">
      <c r="A114" s="17" t="s">
        <v>2</v>
      </c>
      <c r="B114" s="20" t="s">
        <v>1</v>
      </c>
      <c r="C114" s="21">
        <v>401000000</v>
      </c>
      <c r="D114" s="22">
        <v>1880000</v>
      </c>
      <c r="E114" s="22">
        <v>0</v>
      </c>
      <c r="F114" s="22">
        <v>30000</v>
      </c>
      <c r="G114" s="22">
        <v>250000</v>
      </c>
      <c r="H114" s="22">
        <v>150000</v>
      </c>
      <c r="I114" s="22">
        <v>50000</v>
      </c>
      <c r="J114" s="22">
        <v>50000</v>
      </c>
      <c r="K114" s="22">
        <v>50000</v>
      </c>
      <c r="L114" s="22">
        <v>250000</v>
      </c>
      <c r="M114" s="22">
        <v>280000</v>
      </c>
      <c r="N114" s="22">
        <v>230000</v>
      </c>
      <c r="O114" s="22">
        <v>250000</v>
      </c>
      <c r="P114" s="22">
        <v>290000</v>
      </c>
      <c r="Q114" s="6"/>
    </row>
    <row r="115" spans="1:17" ht="12.75" customHeight="1" x14ac:dyDescent="0.2">
      <c r="A115" s="19" t="s">
        <v>7</v>
      </c>
      <c r="B115" s="19"/>
      <c r="C115" s="19"/>
      <c r="D115" s="12">
        <v>7990700</v>
      </c>
      <c r="E115" s="12">
        <v>263300</v>
      </c>
      <c r="F115" s="12">
        <v>200000</v>
      </c>
      <c r="G115" s="12">
        <v>380000</v>
      </c>
      <c r="H115" s="12">
        <v>760000</v>
      </c>
      <c r="I115" s="12">
        <v>400000</v>
      </c>
      <c r="J115" s="12">
        <v>350000</v>
      </c>
      <c r="K115" s="12">
        <v>890000</v>
      </c>
      <c r="L115" s="12">
        <v>640000</v>
      </c>
      <c r="M115" s="12">
        <v>810000</v>
      </c>
      <c r="N115" s="12">
        <v>1154100</v>
      </c>
      <c r="O115" s="12">
        <v>930000</v>
      </c>
      <c r="P115" s="12">
        <v>1213300</v>
      </c>
      <c r="Q115" s="6"/>
    </row>
    <row r="116" spans="1:17" ht="28.5" customHeight="1" x14ac:dyDescent="0.2">
      <c r="A116" s="28" t="s">
        <v>143</v>
      </c>
      <c r="B116" s="29"/>
      <c r="C116" s="30"/>
      <c r="D116" s="12">
        <v>2612529700</v>
      </c>
      <c r="E116" s="12">
        <v>132070491</v>
      </c>
      <c r="F116" s="12">
        <v>234688441</v>
      </c>
      <c r="G116" s="12">
        <v>704775031</v>
      </c>
      <c r="H116" s="12">
        <v>175046336</v>
      </c>
      <c r="I116" s="12">
        <v>231987726</v>
      </c>
      <c r="J116" s="12">
        <v>235399991</v>
      </c>
      <c r="K116" s="12">
        <v>210452211</v>
      </c>
      <c r="L116" s="12">
        <v>127232121</v>
      </c>
      <c r="M116" s="12">
        <v>191209791</v>
      </c>
      <c r="N116" s="12">
        <v>152241140</v>
      </c>
      <c r="O116" s="12">
        <v>105300041</v>
      </c>
      <c r="P116" s="12">
        <v>112126380</v>
      </c>
      <c r="Q116" s="6"/>
    </row>
  </sheetData>
  <mergeCells count="22">
    <mergeCell ref="A115:C115"/>
    <mergeCell ref="A116:C116"/>
    <mergeCell ref="L2:P2"/>
    <mergeCell ref="A12:P12"/>
    <mergeCell ref="A13:P13"/>
    <mergeCell ref="A5:P5"/>
    <mergeCell ref="A6:P6"/>
    <mergeCell ref="A68:C68"/>
    <mergeCell ref="E9:P9"/>
    <mergeCell ref="A9:A10"/>
    <mergeCell ref="B9:B10"/>
    <mergeCell ref="D9:D10"/>
    <mergeCell ref="C9:C10"/>
    <mergeCell ref="A70:C70"/>
    <mergeCell ref="A86:C86"/>
    <mergeCell ref="A103:C103"/>
    <mergeCell ref="A106:C106"/>
    <mergeCell ref="A109:C109"/>
    <mergeCell ref="A17:C17"/>
    <mergeCell ref="A39:C39"/>
    <mergeCell ref="A56:C56"/>
    <mergeCell ref="A65:C65"/>
  </mergeCells>
  <pageMargins left="0.35433070866141736" right="0.35433070866141736" top="0.98425196850393704" bottom="0.39370078740157483" header="0" footer="0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showGridLines="0" workbookViewId="0">
      <selection activeCell="A8" sqref="A8:C8"/>
    </sheetView>
  </sheetViews>
  <sheetFormatPr defaultColWidth="9.140625" defaultRowHeight="12.75" x14ac:dyDescent="0.2"/>
  <cols>
    <col min="1" max="1" width="40.140625" customWidth="1"/>
    <col min="2" max="2" width="25.5703125" customWidth="1"/>
    <col min="3" max="3" width="7.5703125" customWidth="1"/>
    <col min="4" max="4" width="16.42578125" customWidth="1"/>
    <col min="5" max="16" width="13.5703125" customWidth="1"/>
    <col min="17" max="17" width="8" customWidth="1"/>
    <col min="18" max="250" width="9.140625" customWidth="1"/>
  </cols>
  <sheetData>
    <row r="1" spans="1:17" ht="4.5" customHeight="1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17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2" t="s">
        <v>122</v>
      </c>
      <c r="Q2" s="1"/>
    </row>
    <row r="3" spans="1:17" ht="18" customHeight="1" x14ac:dyDescent="0.2">
      <c r="A3" s="15" t="s">
        <v>137</v>
      </c>
      <c r="B3" s="15" t="s">
        <v>138</v>
      </c>
      <c r="C3" s="15" t="s">
        <v>121</v>
      </c>
      <c r="D3" s="15" t="s">
        <v>120</v>
      </c>
      <c r="E3" s="15" t="s">
        <v>119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"/>
    </row>
    <row r="4" spans="1:17" ht="18" customHeight="1" x14ac:dyDescent="0.2">
      <c r="A4" s="15"/>
      <c r="B4" s="15"/>
      <c r="C4" s="15"/>
      <c r="D4" s="15"/>
      <c r="E4" s="16" t="s">
        <v>118</v>
      </c>
      <c r="F4" s="16" t="s">
        <v>117</v>
      </c>
      <c r="G4" s="16" t="s">
        <v>116</v>
      </c>
      <c r="H4" s="16" t="s">
        <v>115</v>
      </c>
      <c r="I4" s="16" t="s">
        <v>114</v>
      </c>
      <c r="J4" s="16" t="s">
        <v>113</v>
      </c>
      <c r="K4" s="16" t="s">
        <v>112</v>
      </c>
      <c r="L4" s="16" t="s">
        <v>111</v>
      </c>
      <c r="M4" s="16" t="s">
        <v>110</v>
      </c>
      <c r="N4" s="16" t="s">
        <v>109</v>
      </c>
      <c r="O4" s="16" t="s">
        <v>108</v>
      </c>
      <c r="P4" s="16" t="s">
        <v>107</v>
      </c>
      <c r="Q4" s="1"/>
    </row>
    <row r="5" spans="1:17" ht="28.5" customHeight="1" x14ac:dyDescent="0.2">
      <c r="A5" s="35" t="s">
        <v>144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Q5" s="1"/>
    </row>
    <row r="6" spans="1:17" ht="42.75" customHeight="1" x14ac:dyDescent="0.2">
      <c r="A6" s="17" t="s">
        <v>47</v>
      </c>
      <c r="B6" s="20" t="s">
        <v>124</v>
      </c>
      <c r="C6" s="21"/>
      <c r="D6" s="22">
        <v>48544100</v>
      </c>
      <c r="E6" s="22">
        <v>0</v>
      </c>
      <c r="F6" s="22">
        <v>0</v>
      </c>
      <c r="G6" s="22">
        <v>48544100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3"/>
    </row>
    <row r="7" spans="1:17" ht="40.5" customHeight="1" x14ac:dyDescent="0.2">
      <c r="A7" s="17" t="s">
        <v>47</v>
      </c>
      <c r="B7" s="20" t="s">
        <v>123</v>
      </c>
      <c r="C7" s="21"/>
      <c r="D7" s="22">
        <v>40360000</v>
      </c>
      <c r="E7" s="22">
        <v>0</v>
      </c>
      <c r="F7" s="22">
        <v>3700000</v>
      </c>
      <c r="G7" s="22">
        <v>0</v>
      </c>
      <c r="H7" s="22">
        <v>2700000</v>
      </c>
      <c r="I7" s="22">
        <v>0</v>
      </c>
      <c r="J7" s="22">
        <v>0</v>
      </c>
      <c r="K7" s="22">
        <v>3000000</v>
      </c>
      <c r="L7" s="22">
        <v>0</v>
      </c>
      <c r="M7" s="22">
        <v>4110000</v>
      </c>
      <c r="N7" s="22">
        <v>1800000</v>
      </c>
      <c r="O7" s="22">
        <v>25050000</v>
      </c>
      <c r="P7" s="22">
        <v>0</v>
      </c>
      <c r="Q7" s="3"/>
    </row>
    <row r="8" spans="1:17" ht="30" customHeight="1" x14ac:dyDescent="0.2">
      <c r="A8" s="19" t="s">
        <v>49</v>
      </c>
      <c r="B8" s="19"/>
      <c r="C8" s="19"/>
      <c r="D8" s="12">
        <v>88904100</v>
      </c>
      <c r="E8" s="12">
        <v>0</v>
      </c>
      <c r="F8" s="12">
        <v>3700000</v>
      </c>
      <c r="G8" s="12">
        <v>48544100</v>
      </c>
      <c r="H8" s="12">
        <v>2700000</v>
      </c>
      <c r="I8" s="12">
        <v>0</v>
      </c>
      <c r="J8" s="12">
        <v>0</v>
      </c>
      <c r="K8" s="12">
        <v>3000000</v>
      </c>
      <c r="L8" s="12">
        <v>0</v>
      </c>
      <c r="M8" s="12">
        <v>4110000</v>
      </c>
      <c r="N8" s="12">
        <v>1800000</v>
      </c>
      <c r="O8" s="12">
        <v>25050000</v>
      </c>
      <c r="P8" s="12">
        <v>0</v>
      </c>
      <c r="Q8" s="3"/>
    </row>
    <row r="9" spans="1:17" ht="32.25" customHeight="1" x14ac:dyDescent="0.2">
      <c r="A9" s="28" t="s">
        <v>145</v>
      </c>
      <c r="B9" s="29"/>
      <c r="C9" s="30"/>
      <c r="D9" s="18">
        <v>88904100</v>
      </c>
      <c r="E9" s="18">
        <v>0</v>
      </c>
      <c r="F9" s="18">
        <v>3700000</v>
      </c>
      <c r="G9" s="18">
        <v>48544100</v>
      </c>
      <c r="H9" s="18">
        <v>2700000</v>
      </c>
      <c r="I9" s="18">
        <v>0</v>
      </c>
      <c r="J9" s="18">
        <v>0</v>
      </c>
      <c r="K9" s="18">
        <v>3000000</v>
      </c>
      <c r="L9" s="18">
        <v>0</v>
      </c>
      <c r="M9" s="18">
        <v>4110000</v>
      </c>
      <c r="N9" s="18">
        <v>1800000</v>
      </c>
      <c r="O9" s="18">
        <v>25050000</v>
      </c>
      <c r="P9" s="18">
        <v>0</v>
      </c>
      <c r="Q9" s="1"/>
    </row>
    <row r="10" spans="1:17" ht="26.25" customHeight="1" x14ac:dyDescent="0.2">
      <c r="A10" s="28" t="s">
        <v>146</v>
      </c>
      <c r="B10" s="29"/>
      <c r="C10" s="30"/>
      <c r="D10" s="18">
        <f>E10+F10+G10+H10+I10+J10+K10+L10+M10+N10+O10+P10</f>
        <v>2701433800</v>
      </c>
      <c r="E10" s="18">
        <f>'поступл. доходов'!E116+'поступл. ИФДБ'!E9</f>
        <v>132070491</v>
      </c>
      <c r="F10" s="18">
        <f>'поступл. доходов'!F116+'поступл. ИФДБ'!F9</f>
        <v>238388441</v>
      </c>
      <c r="G10" s="18">
        <f>'поступл. доходов'!G116+'поступл. ИФДБ'!G9</f>
        <v>753319131</v>
      </c>
      <c r="H10" s="18">
        <f>'поступл. доходов'!H116+'поступл. ИФДБ'!H9</f>
        <v>177746336</v>
      </c>
      <c r="I10" s="18">
        <f>'поступл. доходов'!I116+'поступл. ИФДБ'!I9</f>
        <v>231987726</v>
      </c>
      <c r="J10" s="18">
        <f>'поступл. доходов'!J116+'поступл. ИФДБ'!J9</f>
        <v>235399991</v>
      </c>
      <c r="K10" s="18">
        <f>'поступл. доходов'!K116+'поступл. ИФДБ'!K9</f>
        <v>213452211</v>
      </c>
      <c r="L10" s="18">
        <f>'поступл. доходов'!L116+'поступл. ИФДБ'!L9</f>
        <v>127232121</v>
      </c>
      <c r="M10" s="18">
        <f>'поступл. доходов'!M116+'поступл. ИФДБ'!M9</f>
        <v>195319791</v>
      </c>
      <c r="N10" s="18">
        <f>'поступл. доходов'!N116+'поступл. ИФДБ'!N9</f>
        <v>154041140</v>
      </c>
      <c r="O10" s="18">
        <f>'поступл. доходов'!O116+'поступл. ИФДБ'!O9</f>
        <v>130350041</v>
      </c>
      <c r="P10" s="18">
        <f>'поступл. доходов'!P116+'поступл. ИФДБ'!P9</f>
        <v>112126380</v>
      </c>
      <c r="Q10" s="1"/>
    </row>
  </sheetData>
  <mergeCells count="9">
    <mergeCell ref="A8:C8"/>
    <mergeCell ref="A9:C9"/>
    <mergeCell ref="A10:C10"/>
    <mergeCell ref="E3:P3"/>
    <mergeCell ref="A3:A4"/>
    <mergeCell ref="C3:C4"/>
    <mergeCell ref="B3:B4"/>
    <mergeCell ref="D3:D4"/>
    <mergeCell ref="A5:P5"/>
  </mergeCells>
  <pageMargins left="0.35433070866141736" right="0.35433070866141736" top="0.98425196850393704" bottom="0.39370078740157483" header="0" footer="0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showGridLines="0" topLeftCell="A97" workbookViewId="0">
      <selection activeCell="D13" sqref="D13"/>
    </sheetView>
  </sheetViews>
  <sheetFormatPr defaultColWidth="9.140625" defaultRowHeight="12.75" x14ac:dyDescent="0.2"/>
  <cols>
    <col min="1" max="1" width="40.28515625" customWidth="1"/>
    <col min="2" max="3" width="9.140625" customWidth="1"/>
    <col min="4" max="4" width="10.85546875" customWidth="1"/>
    <col min="5" max="5" width="16.42578125" customWidth="1"/>
    <col min="6" max="17" width="13.42578125" customWidth="1"/>
    <col min="18" max="18" width="2.85546875" customWidth="1"/>
    <col min="19" max="248" width="9.140625" customWidth="1"/>
  </cols>
  <sheetData>
    <row r="1" spans="1:18" ht="16.5" customHeight="1" x14ac:dyDescent="0.2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</row>
    <row r="2" spans="1:1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8" t="s">
        <v>122</v>
      </c>
      <c r="R2" s="4"/>
    </row>
    <row r="3" spans="1:18" ht="27.75" customHeight="1" x14ac:dyDescent="0.2">
      <c r="A3" s="15" t="s">
        <v>137</v>
      </c>
      <c r="B3" s="33" t="s">
        <v>147</v>
      </c>
      <c r="C3" s="34"/>
      <c r="D3" s="15" t="s">
        <v>121</v>
      </c>
      <c r="E3" s="15" t="s">
        <v>120</v>
      </c>
      <c r="F3" s="15" t="s">
        <v>119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4"/>
    </row>
    <row r="4" spans="1:18" ht="38.25" customHeight="1" x14ac:dyDescent="0.2">
      <c r="A4" s="15"/>
      <c r="B4" s="47" t="s">
        <v>134</v>
      </c>
      <c r="C4" s="47" t="s">
        <v>133</v>
      </c>
      <c r="D4" s="15"/>
      <c r="E4" s="15"/>
      <c r="F4" s="16" t="s">
        <v>118</v>
      </c>
      <c r="G4" s="16" t="s">
        <v>117</v>
      </c>
      <c r="H4" s="16" t="s">
        <v>116</v>
      </c>
      <c r="I4" s="16" t="s">
        <v>115</v>
      </c>
      <c r="J4" s="16" t="s">
        <v>114</v>
      </c>
      <c r="K4" s="16" t="s">
        <v>113</v>
      </c>
      <c r="L4" s="16" t="s">
        <v>112</v>
      </c>
      <c r="M4" s="16" t="s">
        <v>111</v>
      </c>
      <c r="N4" s="16" t="s">
        <v>110</v>
      </c>
      <c r="O4" s="16" t="s">
        <v>109</v>
      </c>
      <c r="P4" s="16" t="s">
        <v>108</v>
      </c>
      <c r="Q4" s="16" t="s">
        <v>107</v>
      </c>
      <c r="R4" s="4"/>
    </row>
    <row r="5" spans="1:18" ht="20.25" customHeight="1" x14ac:dyDescent="0.2">
      <c r="A5" s="35" t="s">
        <v>149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4"/>
    </row>
    <row r="6" spans="1:18" ht="15.75" customHeight="1" x14ac:dyDescent="0.2">
      <c r="A6" s="35" t="s">
        <v>150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4"/>
    </row>
    <row r="7" spans="1:18" ht="32.25" customHeight="1" x14ac:dyDescent="0.2">
      <c r="A7" s="17" t="s">
        <v>131</v>
      </c>
      <c r="B7" s="41">
        <v>901</v>
      </c>
      <c r="C7" s="42">
        <v>103</v>
      </c>
      <c r="D7" s="43">
        <v>401000000</v>
      </c>
      <c r="E7" s="22">
        <v>4244600</v>
      </c>
      <c r="F7" s="22">
        <v>500000</v>
      </c>
      <c r="G7" s="22">
        <v>487500</v>
      </c>
      <c r="H7" s="22">
        <v>437100</v>
      </c>
      <c r="I7" s="22">
        <v>299000</v>
      </c>
      <c r="J7" s="22">
        <v>303000</v>
      </c>
      <c r="K7" s="22">
        <v>313000</v>
      </c>
      <c r="L7" s="22">
        <v>308000</v>
      </c>
      <c r="M7" s="22">
        <v>352000</v>
      </c>
      <c r="N7" s="22">
        <v>377000</v>
      </c>
      <c r="O7" s="22">
        <v>209000</v>
      </c>
      <c r="P7" s="22">
        <v>352000</v>
      </c>
      <c r="Q7" s="22">
        <v>307000</v>
      </c>
      <c r="R7" s="5"/>
    </row>
    <row r="8" spans="1:18" ht="32.25" customHeight="1" x14ac:dyDescent="0.2">
      <c r="A8" s="17" t="s">
        <v>131</v>
      </c>
      <c r="B8" s="41">
        <v>901</v>
      </c>
      <c r="C8" s="42">
        <v>113</v>
      </c>
      <c r="D8" s="43">
        <v>401000000</v>
      </c>
      <c r="E8" s="22">
        <v>4600000</v>
      </c>
      <c r="F8" s="22">
        <v>0</v>
      </c>
      <c r="G8" s="22">
        <v>37000</v>
      </c>
      <c r="H8" s="22">
        <v>607000</v>
      </c>
      <c r="I8" s="22">
        <v>213000</v>
      </c>
      <c r="J8" s="22">
        <v>713000</v>
      </c>
      <c r="K8" s="22">
        <v>356000</v>
      </c>
      <c r="L8" s="22">
        <v>463000</v>
      </c>
      <c r="M8" s="22">
        <v>400000</v>
      </c>
      <c r="N8" s="22">
        <v>428000</v>
      </c>
      <c r="O8" s="22">
        <v>465000</v>
      </c>
      <c r="P8" s="22">
        <v>399000</v>
      </c>
      <c r="Q8" s="22">
        <v>519000</v>
      </c>
      <c r="R8" s="5"/>
    </row>
    <row r="9" spans="1:18" ht="21.75" customHeight="1" x14ac:dyDescent="0.2">
      <c r="A9" s="44" t="s">
        <v>132</v>
      </c>
      <c r="B9" s="44"/>
      <c r="C9" s="44"/>
      <c r="D9" s="44"/>
      <c r="E9" s="12">
        <v>8844600</v>
      </c>
      <c r="F9" s="12">
        <v>500000</v>
      </c>
      <c r="G9" s="12">
        <v>524500</v>
      </c>
      <c r="H9" s="12">
        <v>1044100</v>
      </c>
      <c r="I9" s="12">
        <v>512000</v>
      </c>
      <c r="J9" s="12">
        <v>1016000</v>
      </c>
      <c r="K9" s="12">
        <v>669000</v>
      </c>
      <c r="L9" s="12">
        <v>771000</v>
      </c>
      <c r="M9" s="12">
        <v>752000</v>
      </c>
      <c r="N9" s="12">
        <v>805000</v>
      </c>
      <c r="O9" s="12">
        <v>674000</v>
      </c>
      <c r="P9" s="12">
        <v>751000</v>
      </c>
      <c r="Q9" s="12">
        <v>826000</v>
      </c>
      <c r="R9" s="5"/>
    </row>
    <row r="10" spans="1:18" ht="27.75" customHeight="1" x14ac:dyDescent="0.2">
      <c r="A10" s="17" t="s">
        <v>51</v>
      </c>
      <c r="B10" s="41">
        <v>902</v>
      </c>
      <c r="C10" s="42">
        <v>102</v>
      </c>
      <c r="D10" s="43">
        <v>401000000</v>
      </c>
      <c r="E10" s="22">
        <v>3065900</v>
      </c>
      <c r="F10" s="22">
        <v>260000</v>
      </c>
      <c r="G10" s="22">
        <v>260000</v>
      </c>
      <c r="H10" s="22">
        <v>300000</v>
      </c>
      <c r="I10" s="22">
        <v>240000</v>
      </c>
      <c r="J10" s="22">
        <v>240000</v>
      </c>
      <c r="K10" s="22">
        <v>240000</v>
      </c>
      <c r="L10" s="22">
        <v>325900</v>
      </c>
      <c r="M10" s="22">
        <v>240000</v>
      </c>
      <c r="N10" s="22">
        <v>240000</v>
      </c>
      <c r="O10" s="22">
        <v>240000</v>
      </c>
      <c r="P10" s="22">
        <v>240000</v>
      </c>
      <c r="Q10" s="22">
        <v>240000</v>
      </c>
      <c r="R10" s="5"/>
    </row>
    <row r="11" spans="1:18" ht="27.75" customHeight="1" x14ac:dyDescent="0.2">
      <c r="A11" s="17" t="s">
        <v>51</v>
      </c>
      <c r="B11" s="41">
        <v>902</v>
      </c>
      <c r="C11" s="42">
        <v>104</v>
      </c>
      <c r="D11" s="43">
        <v>120000000</v>
      </c>
      <c r="E11" s="22">
        <v>5566200</v>
      </c>
      <c r="F11" s="22">
        <v>463700</v>
      </c>
      <c r="G11" s="22">
        <v>463900</v>
      </c>
      <c r="H11" s="22">
        <v>463900</v>
      </c>
      <c r="I11" s="22">
        <v>463900</v>
      </c>
      <c r="J11" s="22">
        <v>463900</v>
      </c>
      <c r="K11" s="22">
        <v>463900</v>
      </c>
      <c r="L11" s="22">
        <v>463900</v>
      </c>
      <c r="M11" s="22">
        <v>463900</v>
      </c>
      <c r="N11" s="22">
        <v>463900</v>
      </c>
      <c r="O11" s="22">
        <v>463900</v>
      </c>
      <c r="P11" s="22">
        <v>463900</v>
      </c>
      <c r="Q11" s="22">
        <v>463500</v>
      </c>
      <c r="R11" s="5"/>
    </row>
    <row r="12" spans="1:18" ht="27.75" customHeight="1" x14ac:dyDescent="0.2">
      <c r="A12" s="17" t="s">
        <v>51</v>
      </c>
      <c r="B12" s="41">
        <v>902</v>
      </c>
      <c r="C12" s="42">
        <v>104</v>
      </c>
      <c r="D12" s="43">
        <v>401000000</v>
      </c>
      <c r="E12" s="22">
        <v>76627800</v>
      </c>
      <c r="F12" s="22">
        <v>6400000</v>
      </c>
      <c r="G12" s="22">
        <v>6500000</v>
      </c>
      <c r="H12" s="22">
        <v>7500000</v>
      </c>
      <c r="I12" s="22">
        <v>5000000</v>
      </c>
      <c r="J12" s="22">
        <v>6500000</v>
      </c>
      <c r="K12" s="22">
        <v>7000000</v>
      </c>
      <c r="L12" s="22">
        <v>6000000</v>
      </c>
      <c r="M12" s="22">
        <v>7000000</v>
      </c>
      <c r="N12" s="22">
        <v>6727800</v>
      </c>
      <c r="O12" s="22">
        <v>6000000</v>
      </c>
      <c r="P12" s="22">
        <v>6000000</v>
      </c>
      <c r="Q12" s="22">
        <v>6000000</v>
      </c>
      <c r="R12" s="5"/>
    </row>
    <row r="13" spans="1:18" ht="27.75" customHeight="1" x14ac:dyDescent="0.2">
      <c r="A13" s="17" t="s">
        <v>51</v>
      </c>
      <c r="B13" s="41">
        <v>902</v>
      </c>
      <c r="C13" s="42">
        <v>105</v>
      </c>
      <c r="D13" s="43">
        <v>203000000</v>
      </c>
      <c r="E13" s="22">
        <v>19500</v>
      </c>
      <c r="F13" s="22">
        <v>19500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5"/>
    </row>
    <row r="14" spans="1:18" ht="27.75" customHeight="1" x14ac:dyDescent="0.2">
      <c r="A14" s="17" t="s">
        <v>51</v>
      </c>
      <c r="B14" s="41">
        <v>902</v>
      </c>
      <c r="C14" s="42">
        <v>111</v>
      </c>
      <c r="D14" s="43">
        <v>401000000</v>
      </c>
      <c r="E14" s="22">
        <v>300000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300000</v>
      </c>
      <c r="R14" s="5"/>
    </row>
    <row r="15" spans="1:18" ht="27.75" customHeight="1" x14ac:dyDescent="0.2">
      <c r="A15" s="17" t="s">
        <v>51</v>
      </c>
      <c r="B15" s="41">
        <v>902</v>
      </c>
      <c r="C15" s="42">
        <v>113</v>
      </c>
      <c r="D15" s="43">
        <v>401000000</v>
      </c>
      <c r="E15" s="22">
        <v>56626000</v>
      </c>
      <c r="F15" s="22">
        <v>1600000</v>
      </c>
      <c r="G15" s="22">
        <v>4500000</v>
      </c>
      <c r="H15" s="22">
        <v>5200000</v>
      </c>
      <c r="I15" s="22">
        <v>4700000</v>
      </c>
      <c r="J15" s="22">
        <v>4700000</v>
      </c>
      <c r="K15" s="22">
        <v>6326000</v>
      </c>
      <c r="L15" s="22">
        <v>4700000</v>
      </c>
      <c r="M15" s="22">
        <v>4700000</v>
      </c>
      <c r="N15" s="22">
        <v>4700000</v>
      </c>
      <c r="O15" s="22">
        <v>4700000</v>
      </c>
      <c r="P15" s="22">
        <v>4700000</v>
      </c>
      <c r="Q15" s="22">
        <v>6100000</v>
      </c>
      <c r="R15" s="5"/>
    </row>
    <row r="16" spans="1:18" ht="27.75" customHeight="1" x14ac:dyDescent="0.2">
      <c r="A16" s="17" t="s">
        <v>51</v>
      </c>
      <c r="B16" s="41">
        <v>902</v>
      </c>
      <c r="C16" s="42">
        <v>204</v>
      </c>
      <c r="D16" s="43">
        <v>401000000</v>
      </c>
      <c r="E16" s="22">
        <v>200000</v>
      </c>
      <c r="F16" s="22">
        <v>0</v>
      </c>
      <c r="G16" s="22">
        <v>200000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5"/>
    </row>
    <row r="17" spans="1:18" ht="27.75" customHeight="1" x14ac:dyDescent="0.2">
      <c r="A17" s="17" t="s">
        <v>51</v>
      </c>
      <c r="B17" s="41">
        <v>902</v>
      </c>
      <c r="C17" s="42">
        <v>310</v>
      </c>
      <c r="D17" s="43">
        <v>120000000</v>
      </c>
      <c r="E17" s="22">
        <v>63000</v>
      </c>
      <c r="F17" s="22">
        <v>63000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5"/>
    </row>
    <row r="18" spans="1:18" ht="27.75" customHeight="1" x14ac:dyDescent="0.2">
      <c r="A18" s="17" t="s">
        <v>51</v>
      </c>
      <c r="B18" s="41">
        <v>902</v>
      </c>
      <c r="C18" s="42">
        <v>310</v>
      </c>
      <c r="D18" s="43">
        <v>401000000</v>
      </c>
      <c r="E18" s="22">
        <v>17196400</v>
      </c>
      <c r="F18" s="22">
        <v>2000000</v>
      </c>
      <c r="G18" s="22">
        <v>1000000</v>
      </c>
      <c r="H18" s="22">
        <v>4000000</v>
      </c>
      <c r="I18" s="22">
        <v>700000</v>
      </c>
      <c r="J18" s="22">
        <v>1500000</v>
      </c>
      <c r="K18" s="22">
        <v>1200000</v>
      </c>
      <c r="L18" s="22">
        <v>1300000</v>
      </c>
      <c r="M18" s="22">
        <v>1000000</v>
      </c>
      <c r="N18" s="22">
        <v>700000</v>
      </c>
      <c r="O18" s="22">
        <v>800000</v>
      </c>
      <c r="P18" s="22">
        <v>996400</v>
      </c>
      <c r="Q18" s="22">
        <v>2000000</v>
      </c>
      <c r="R18" s="5"/>
    </row>
    <row r="19" spans="1:18" ht="27.75" customHeight="1" x14ac:dyDescent="0.2">
      <c r="A19" s="17" t="s">
        <v>51</v>
      </c>
      <c r="B19" s="41">
        <v>902</v>
      </c>
      <c r="C19" s="42">
        <v>405</v>
      </c>
      <c r="D19" s="43">
        <v>120000000</v>
      </c>
      <c r="E19" s="22">
        <v>19948500</v>
      </c>
      <c r="F19" s="22">
        <v>0</v>
      </c>
      <c r="G19" s="22">
        <v>16649700</v>
      </c>
      <c r="H19" s="22">
        <v>3298800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5"/>
    </row>
    <row r="20" spans="1:18" ht="27.75" customHeight="1" x14ac:dyDescent="0.2">
      <c r="A20" s="17" t="s">
        <v>51</v>
      </c>
      <c r="B20" s="41">
        <v>902</v>
      </c>
      <c r="C20" s="42">
        <v>409</v>
      </c>
      <c r="D20" s="43">
        <v>403000000</v>
      </c>
      <c r="E20" s="22">
        <v>9991400</v>
      </c>
      <c r="F20" s="22">
        <v>450000</v>
      </c>
      <c r="G20" s="22">
        <v>802650</v>
      </c>
      <c r="H20" s="22">
        <v>803650</v>
      </c>
      <c r="I20" s="22">
        <v>0</v>
      </c>
      <c r="J20" s="22">
        <v>1754250</v>
      </c>
      <c r="K20" s="22">
        <v>877250</v>
      </c>
      <c r="L20" s="22">
        <v>877250</v>
      </c>
      <c r="M20" s="22">
        <v>877250</v>
      </c>
      <c r="N20" s="22">
        <v>887250</v>
      </c>
      <c r="O20" s="22">
        <v>887250</v>
      </c>
      <c r="P20" s="22">
        <v>887250</v>
      </c>
      <c r="Q20" s="22">
        <v>887350</v>
      </c>
      <c r="R20" s="5"/>
    </row>
    <row r="21" spans="1:18" ht="27.75" customHeight="1" x14ac:dyDescent="0.2">
      <c r="A21" s="17" t="s">
        <v>51</v>
      </c>
      <c r="B21" s="41">
        <v>902</v>
      </c>
      <c r="C21" s="42">
        <v>412</v>
      </c>
      <c r="D21" s="43">
        <v>120000000</v>
      </c>
      <c r="E21" s="22">
        <v>10662400</v>
      </c>
      <c r="F21" s="22">
        <v>0</v>
      </c>
      <c r="G21" s="22">
        <v>0</v>
      </c>
      <c r="H21" s="22">
        <v>0</v>
      </c>
      <c r="I21" s="22">
        <v>0</v>
      </c>
      <c r="J21" s="22">
        <v>6540400</v>
      </c>
      <c r="K21" s="22">
        <v>0</v>
      </c>
      <c r="L21" s="22">
        <v>4122000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5"/>
    </row>
    <row r="22" spans="1:18" ht="27.75" customHeight="1" x14ac:dyDescent="0.2">
      <c r="A22" s="17" t="s">
        <v>51</v>
      </c>
      <c r="B22" s="41">
        <v>902</v>
      </c>
      <c r="C22" s="42">
        <v>412</v>
      </c>
      <c r="D22" s="43">
        <v>401000000</v>
      </c>
      <c r="E22" s="22">
        <v>7317700</v>
      </c>
      <c r="F22" s="22">
        <v>500000</v>
      </c>
      <c r="G22" s="22">
        <v>200000</v>
      </c>
      <c r="H22" s="22">
        <v>900000</v>
      </c>
      <c r="I22" s="22">
        <v>100000</v>
      </c>
      <c r="J22" s="22">
        <v>1000000</v>
      </c>
      <c r="K22" s="22">
        <v>900000</v>
      </c>
      <c r="L22" s="22">
        <v>1000000</v>
      </c>
      <c r="M22" s="22">
        <v>200000</v>
      </c>
      <c r="N22" s="22">
        <v>900000</v>
      </c>
      <c r="O22" s="22">
        <v>200000</v>
      </c>
      <c r="P22" s="22">
        <v>200000</v>
      </c>
      <c r="Q22" s="22">
        <v>1217700</v>
      </c>
      <c r="R22" s="5"/>
    </row>
    <row r="23" spans="1:18" ht="27.75" customHeight="1" x14ac:dyDescent="0.2">
      <c r="A23" s="17" t="s">
        <v>51</v>
      </c>
      <c r="B23" s="41">
        <v>902</v>
      </c>
      <c r="C23" s="42">
        <v>501</v>
      </c>
      <c r="D23" s="43">
        <v>401000000</v>
      </c>
      <c r="E23" s="22">
        <v>507000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507000</v>
      </c>
      <c r="R23" s="5"/>
    </row>
    <row r="24" spans="1:18" ht="27.75" customHeight="1" x14ac:dyDescent="0.2">
      <c r="A24" s="17" t="s">
        <v>51</v>
      </c>
      <c r="B24" s="41">
        <v>902</v>
      </c>
      <c r="C24" s="42">
        <v>502</v>
      </c>
      <c r="D24" s="43">
        <v>120000000</v>
      </c>
      <c r="E24" s="22">
        <v>156805200</v>
      </c>
      <c r="F24" s="22">
        <v>0</v>
      </c>
      <c r="G24" s="22">
        <v>0</v>
      </c>
      <c r="H24" s="22">
        <v>156805200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5"/>
    </row>
    <row r="25" spans="1:18" ht="27.75" customHeight="1" x14ac:dyDescent="0.2">
      <c r="A25" s="17" t="s">
        <v>51</v>
      </c>
      <c r="B25" s="41">
        <v>902</v>
      </c>
      <c r="C25" s="42">
        <v>502</v>
      </c>
      <c r="D25" s="43">
        <v>401000000</v>
      </c>
      <c r="E25" s="22">
        <v>2000000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2000000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5"/>
    </row>
    <row r="26" spans="1:18" ht="27.75" customHeight="1" x14ac:dyDescent="0.2">
      <c r="A26" s="17" t="s">
        <v>51</v>
      </c>
      <c r="B26" s="41">
        <v>902</v>
      </c>
      <c r="C26" s="42">
        <v>503</v>
      </c>
      <c r="D26" s="43">
        <v>401000000</v>
      </c>
      <c r="E26" s="22">
        <v>50000</v>
      </c>
      <c r="F26" s="22">
        <v>0</v>
      </c>
      <c r="G26" s="22">
        <v>0</v>
      </c>
      <c r="H26" s="22">
        <v>0</v>
      </c>
      <c r="I26" s="22">
        <v>0</v>
      </c>
      <c r="J26" s="22">
        <v>50000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5"/>
    </row>
    <row r="27" spans="1:18" ht="27.75" customHeight="1" x14ac:dyDescent="0.2">
      <c r="A27" s="17" t="s">
        <v>51</v>
      </c>
      <c r="B27" s="41">
        <v>902</v>
      </c>
      <c r="C27" s="42">
        <v>503</v>
      </c>
      <c r="D27" s="43">
        <v>404000000</v>
      </c>
      <c r="E27" s="22">
        <v>665000</v>
      </c>
      <c r="F27" s="22">
        <v>17000</v>
      </c>
      <c r="G27" s="22">
        <v>300000</v>
      </c>
      <c r="H27" s="22">
        <v>54000</v>
      </c>
      <c r="I27" s="22">
        <v>102000</v>
      </c>
      <c r="J27" s="22">
        <v>0</v>
      </c>
      <c r="K27" s="22">
        <v>0</v>
      </c>
      <c r="L27" s="22">
        <v>100000</v>
      </c>
      <c r="M27" s="22">
        <v>7000</v>
      </c>
      <c r="N27" s="22">
        <v>0</v>
      </c>
      <c r="O27" s="22">
        <v>85000</v>
      </c>
      <c r="P27" s="22">
        <v>0</v>
      </c>
      <c r="Q27" s="22">
        <v>0</v>
      </c>
      <c r="R27" s="5"/>
    </row>
    <row r="28" spans="1:18" ht="27.75" customHeight="1" x14ac:dyDescent="0.2">
      <c r="A28" s="17" t="s">
        <v>51</v>
      </c>
      <c r="B28" s="41">
        <v>902</v>
      </c>
      <c r="C28" s="42">
        <v>705</v>
      </c>
      <c r="D28" s="43">
        <v>401000000</v>
      </c>
      <c r="E28" s="22">
        <v>253000</v>
      </c>
      <c r="F28" s="22">
        <v>0</v>
      </c>
      <c r="G28" s="22">
        <v>20000</v>
      </c>
      <c r="H28" s="22">
        <v>120000</v>
      </c>
      <c r="I28" s="22">
        <v>0</v>
      </c>
      <c r="J28" s="22">
        <v>100000</v>
      </c>
      <c r="K28" s="22">
        <v>0</v>
      </c>
      <c r="L28" s="22">
        <v>0</v>
      </c>
      <c r="M28" s="22">
        <v>0</v>
      </c>
      <c r="N28" s="22">
        <v>0</v>
      </c>
      <c r="O28" s="22">
        <v>13000</v>
      </c>
      <c r="P28" s="22">
        <v>0</v>
      </c>
      <c r="Q28" s="22">
        <v>0</v>
      </c>
      <c r="R28" s="5"/>
    </row>
    <row r="29" spans="1:18" ht="27.75" customHeight="1" x14ac:dyDescent="0.2">
      <c r="A29" s="17" t="s">
        <v>51</v>
      </c>
      <c r="B29" s="41">
        <v>902</v>
      </c>
      <c r="C29" s="42">
        <v>707</v>
      </c>
      <c r="D29" s="43">
        <v>401000000</v>
      </c>
      <c r="E29" s="22">
        <v>50000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30000</v>
      </c>
      <c r="L29" s="22">
        <v>0</v>
      </c>
      <c r="M29" s="22">
        <v>0</v>
      </c>
      <c r="N29" s="22">
        <v>20000</v>
      </c>
      <c r="O29" s="22">
        <v>0</v>
      </c>
      <c r="P29" s="22">
        <v>0</v>
      </c>
      <c r="Q29" s="22">
        <v>0</v>
      </c>
      <c r="R29" s="5"/>
    </row>
    <row r="30" spans="1:18" ht="27.75" customHeight="1" x14ac:dyDescent="0.2">
      <c r="A30" s="17" t="s">
        <v>51</v>
      </c>
      <c r="B30" s="41">
        <v>902</v>
      </c>
      <c r="C30" s="42">
        <v>902</v>
      </c>
      <c r="D30" s="43">
        <v>120000000</v>
      </c>
      <c r="E30" s="22">
        <v>35000000</v>
      </c>
      <c r="F30" s="22">
        <v>0</v>
      </c>
      <c r="G30" s="22">
        <v>35000000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5"/>
    </row>
    <row r="31" spans="1:18" ht="27.75" customHeight="1" x14ac:dyDescent="0.2">
      <c r="A31" s="17" t="s">
        <v>51</v>
      </c>
      <c r="B31" s="41">
        <v>902</v>
      </c>
      <c r="C31" s="42">
        <v>902</v>
      </c>
      <c r="D31" s="43">
        <v>203000000</v>
      </c>
      <c r="E31" s="22">
        <v>750000</v>
      </c>
      <c r="F31" s="22">
        <v>0</v>
      </c>
      <c r="G31" s="22">
        <v>750000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5"/>
    </row>
    <row r="32" spans="1:18" ht="27.75" customHeight="1" x14ac:dyDescent="0.2">
      <c r="A32" s="17" t="s">
        <v>51</v>
      </c>
      <c r="B32" s="41">
        <v>902</v>
      </c>
      <c r="C32" s="42">
        <v>902</v>
      </c>
      <c r="D32" s="43">
        <v>401000000</v>
      </c>
      <c r="E32" s="22">
        <v>1000000</v>
      </c>
      <c r="F32" s="22">
        <v>20000</v>
      </c>
      <c r="G32" s="22">
        <v>0</v>
      </c>
      <c r="H32" s="22">
        <v>100000</v>
      </c>
      <c r="I32" s="22">
        <v>0</v>
      </c>
      <c r="J32" s="22">
        <v>100000</v>
      </c>
      <c r="K32" s="22">
        <v>0</v>
      </c>
      <c r="L32" s="22">
        <v>100000</v>
      </c>
      <c r="M32" s="22">
        <v>100000</v>
      </c>
      <c r="N32" s="22">
        <v>0</v>
      </c>
      <c r="O32" s="22">
        <v>200000</v>
      </c>
      <c r="P32" s="22">
        <v>0</v>
      </c>
      <c r="Q32" s="22">
        <v>380000</v>
      </c>
      <c r="R32" s="5"/>
    </row>
    <row r="33" spans="1:18" ht="27.75" customHeight="1" x14ac:dyDescent="0.2">
      <c r="A33" s="17" t="s">
        <v>51</v>
      </c>
      <c r="B33" s="41">
        <v>902</v>
      </c>
      <c r="C33" s="42">
        <v>1001</v>
      </c>
      <c r="D33" s="43">
        <v>401000000</v>
      </c>
      <c r="E33" s="22">
        <v>7657000</v>
      </c>
      <c r="F33" s="22">
        <v>638000</v>
      </c>
      <c r="G33" s="22">
        <v>638000</v>
      </c>
      <c r="H33" s="22">
        <v>638000</v>
      </c>
      <c r="I33" s="22">
        <v>638000</v>
      </c>
      <c r="J33" s="22">
        <v>638000</v>
      </c>
      <c r="K33" s="22">
        <v>638000</v>
      </c>
      <c r="L33" s="22">
        <v>638000</v>
      </c>
      <c r="M33" s="22">
        <v>638000</v>
      </c>
      <c r="N33" s="22">
        <v>638000</v>
      </c>
      <c r="O33" s="22">
        <v>638000</v>
      </c>
      <c r="P33" s="22">
        <v>638000</v>
      </c>
      <c r="Q33" s="22">
        <v>639000</v>
      </c>
      <c r="R33" s="5"/>
    </row>
    <row r="34" spans="1:18" ht="27.75" customHeight="1" x14ac:dyDescent="0.2">
      <c r="A34" s="17" t="s">
        <v>51</v>
      </c>
      <c r="B34" s="41">
        <v>902</v>
      </c>
      <c r="C34" s="42">
        <v>1006</v>
      </c>
      <c r="D34" s="43">
        <v>401000000</v>
      </c>
      <c r="E34" s="22">
        <v>1910000</v>
      </c>
      <c r="F34" s="22">
        <v>0</v>
      </c>
      <c r="G34" s="22">
        <v>0</v>
      </c>
      <c r="H34" s="22">
        <v>800000</v>
      </c>
      <c r="I34" s="22">
        <v>200000</v>
      </c>
      <c r="J34" s="22">
        <v>400000</v>
      </c>
      <c r="K34" s="22">
        <v>0</v>
      </c>
      <c r="L34" s="22">
        <v>300000</v>
      </c>
      <c r="M34" s="22">
        <v>0</v>
      </c>
      <c r="N34" s="22">
        <v>210000</v>
      </c>
      <c r="O34" s="22">
        <v>0</v>
      </c>
      <c r="P34" s="22">
        <v>0</v>
      </c>
      <c r="Q34" s="22">
        <v>0</v>
      </c>
      <c r="R34" s="5"/>
    </row>
    <row r="35" spans="1:18" ht="23.25" customHeight="1" x14ac:dyDescent="0.2">
      <c r="A35" s="44" t="s">
        <v>59</v>
      </c>
      <c r="B35" s="44"/>
      <c r="C35" s="44"/>
      <c r="D35" s="44"/>
      <c r="E35" s="12">
        <v>414232000</v>
      </c>
      <c r="F35" s="12">
        <v>12431200</v>
      </c>
      <c r="G35" s="12">
        <v>67284250</v>
      </c>
      <c r="H35" s="12">
        <v>180983550</v>
      </c>
      <c r="I35" s="12">
        <v>12143900</v>
      </c>
      <c r="J35" s="12">
        <v>23986550</v>
      </c>
      <c r="K35" s="12">
        <v>17675150</v>
      </c>
      <c r="L35" s="12">
        <v>21927050</v>
      </c>
      <c r="M35" s="12">
        <v>15226150</v>
      </c>
      <c r="N35" s="12">
        <v>15486950</v>
      </c>
      <c r="O35" s="12">
        <v>14227150</v>
      </c>
      <c r="P35" s="12">
        <v>14125550</v>
      </c>
      <c r="Q35" s="12">
        <v>18734550</v>
      </c>
      <c r="R35" s="5"/>
    </row>
    <row r="36" spans="1:18" ht="36" customHeight="1" x14ac:dyDescent="0.2">
      <c r="A36" s="17" t="s">
        <v>47</v>
      </c>
      <c r="B36" s="41">
        <v>905</v>
      </c>
      <c r="C36" s="42">
        <v>106</v>
      </c>
      <c r="D36" s="43">
        <v>401000000</v>
      </c>
      <c r="E36" s="22">
        <v>18123100</v>
      </c>
      <c r="F36" s="22">
        <v>1380000</v>
      </c>
      <c r="G36" s="22">
        <v>1800000</v>
      </c>
      <c r="H36" s="22">
        <v>2500000</v>
      </c>
      <c r="I36" s="22">
        <v>700000</v>
      </c>
      <c r="J36" s="22">
        <v>1900000</v>
      </c>
      <c r="K36" s="22">
        <v>1600000</v>
      </c>
      <c r="L36" s="22">
        <v>1700000</v>
      </c>
      <c r="M36" s="22">
        <v>1700000</v>
      </c>
      <c r="N36" s="22">
        <v>1000000</v>
      </c>
      <c r="O36" s="22">
        <v>1700000</v>
      </c>
      <c r="P36" s="22">
        <v>1200000</v>
      </c>
      <c r="Q36" s="22">
        <v>943100</v>
      </c>
      <c r="R36" s="5"/>
    </row>
    <row r="37" spans="1:18" ht="36" customHeight="1" x14ac:dyDescent="0.2">
      <c r="A37" s="17" t="s">
        <v>47</v>
      </c>
      <c r="B37" s="41">
        <v>905</v>
      </c>
      <c r="C37" s="42">
        <v>113</v>
      </c>
      <c r="D37" s="43">
        <v>401000000</v>
      </c>
      <c r="E37" s="22">
        <v>3254900</v>
      </c>
      <c r="F37" s="22">
        <v>200000</v>
      </c>
      <c r="G37" s="22">
        <v>200000</v>
      </c>
      <c r="H37" s="22">
        <v>350000</v>
      </c>
      <c r="I37" s="22">
        <v>150000</v>
      </c>
      <c r="J37" s="22">
        <v>250000</v>
      </c>
      <c r="K37" s="22">
        <v>200000</v>
      </c>
      <c r="L37" s="22">
        <v>300000</v>
      </c>
      <c r="M37" s="22">
        <v>300000</v>
      </c>
      <c r="N37" s="22">
        <v>300000</v>
      </c>
      <c r="O37" s="22">
        <v>400000</v>
      </c>
      <c r="P37" s="22">
        <v>300000</v>
      </c>
      <c r="Q37" s="22">
        <v>304900</v>
      </c>
      <c r="R37" s="5"/>
    </row>
    <row r="38" spans="1:18" ht="36" customHeight="1" x14ac:dyDescent="0.2">
      <c r="A38" s="17" t="s">
        <v>47</v>
      </c>
      <c r="B38" s="41">
        <v>905</v>
      </c>
      <c r="C38" s="42">
        <v>705</v>
      </c>
      <c r="D38" s="43">
        <v>401000000</v>
      </c>
      <c r="E38" s="22">
        <v>25000</v>
      </c>
      <c r="F38" s="22">
        <v>0</v>
      </c>
      <c r="G38" s="22">
        <v>15000</v>
      </c>
      <c r="H38" s="22">
        <v>0</v>
      </c>
      <c r="I38" s="22">
        <v>0</v>
      </c>
      <c r="J38" s="22">
        <v>10000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5"/>
    </row>
    <row r="39" spans="1:18" ht="36" customHeight="1" x14ac:dyDescent="0.2">
      <c r="A39" s="17" t="s">
        <v>47</v>
      </c>
      <c r="B39" s="41">
        <v>905</v>
      </c>
      <c r="C39" s="42">
        <v>1401</v>
      </c>
      <c r="D39" s="43">
        <v>401000000</v>
      </c>
      <c r="E39" s="22">
        <v>7000000</v>
      </c>
      <c r="F39" s="22">
        <v>1750000</v>
      </c>
      <c r="G39" s="22">
        <v>0</v>
      </c>
      <c r="H39" s="22">
        <v>0</v>
      </c>
      <c r="I39" s="22">
        <v>1750000</v>
      </c>
      <c r="J39" s="22">
        <v>0</v>
      </c>
      <c r="K39" s="22">
        <v>0</v>
      </c>
      <c r="L39" s="22">
        <v>1750000</v>
      </c>
      <c r="M39" s="22">
        <v>0</v>
      </c>
      <c r="N39" s="22">
        <v>0</v>
      </c>
      <c r="O39" s="22">
        <v>1750000</v>
      </c>
      <c r="P39" s="22">
        <v>0</v>
      </c>
      <c r="Q39" s="22">
        <v>0</v>
      </c>
      <c r="R39" s="5"/>
    </row>
    <row r="40" spans="1:18" ht="32.25" customHeight="1" x14ac:dyDescent="0.2">
      <c r="A40" s="45" t="s">
        <v>49</v>
      </c>
      <c r="B40" s="45"/>
      <c r="C40" s="45"/>
      <c r="D40" s="45"/>
      <c r="E40" s="12">
        <v>28403000</v>
      </c>
      <c r="F40" s="12">
        <v>3330000</v>
      </c>
      <c r="G40" s="12">
        <v>2015000</v>
      </c>
      <c r="H40" s="12">
        <v>2850000</v>
      </c>
      <c r="I40" s="12">
        <v>2600000</v>
      </c>
      <c r="J40" s="12">
        <v>2160000</v>
      </c>
      <c r="K40" s="12">
        <v>1800000</v>
      </c>
      <c r="L40" s="12">
        <v>3750000</v>
      </c>
      <c r="M40" s="12">
        <v>2000000</v>
      </c>
      <c r="N40" s="12">
        <v>1300000</v>
      </c>
      <c r="O40" s="12">
        <v>3850000</v>
      </c>
      <c r="P40" s="12">
        <v>1500000</v>
      </c>
      <c r="Q40" s="12">
        <v>1248000</v>
      </c>
      <c r="R40" s="5"/>
    </row>
    <row r="41" spans="1:18" ht="28.5" customHeight="1" x14ac:dyDescent="0.2">
      <c r="A41" s="17" t="s">
        <v>44</v>
      </c>
      <c r="B41" s="41">
        <v>910</v>
      </c>
      <c r="C41" s="42">
        <v>106</v>
      </c>
      <c r="D41" s="43">
        <v>401000000</v>
      </c>
      <c r="E41" s="22">
        <v>2282300</v>
      </c>
      <c r="F41" s="22">
        <v>155900</v>
      </c>
      <c r="G41" s="22">
        <v>133600</v>
      </c>
      <c r="H41" s="22">
        <v>190600</v>
      </c>
      <c r="I41" s="22">
        <v>99300</v>
      </c>
      <c r="J41" s="22">
        <v>241400</v>
      </c>
      <c r="K41" s="22">
        <v>168400</v>
      </c>
      <c r="L41" s="22">
        <v>242800</v>
      </c>
      <c r="M41" s="22">
        <v>188000</v>
      </c>
      <c r="N41" s="22">
        <v>189800</v>
      </c>
      <c r="O41" s="22">
        <v>225900</v>
      </c>
      <c r="P41" s="22">
        <v>194600</v>
      </c>
      <c r="Q41" s="22">
        <v>252000</v>
      </c>
      <c r="R41" s="5"/>
    </row>
    <row r="42" spans="1:18" ht="28.5" customHeight="1" x14ac:dyDescent="0.2">
      <c r="A42" s="17" t="s">
        <v>44</v>
      </c>
      <c r="B42" s="41">
        <v>910</v>
      </c>
      <c r="C42" s="42">
        <v>106</v>
      </c>
      <c r="D42" s="43">
        <v>402003000</v>
      </c>
      <c r="E42" s="22">
        <v>787900</v>
      </c>
      <c r="F42" s="22">
        <v>68000</v>
      </c>
      <c r="G42" s="22">
        <v>98100</v>
      </c>
      <c r="H42" s="22">
        <v>28600</v>
      </c>
      <c r="I42" s="22">
        <v>64500</v>
      </c>
      <c r="J42" s="22">
        <v>58600</v>
      </c>
      <c r="K42" s="22">
        <v>67200</v>
      </c>
      <c r="L42" s="22">
        <v>65900</v>
      </c>
      <c r="M42" s="22">
        <v>70500</v>
      </c>
      <c r="N42" s="22">
        <v>67500</v>
      </c>
      <c r="O42" s="22">
        <v>65800</v>
      </c>
      <c r="P42" s="22">
        <v>65200</v>
      </c>
      <c r="Q42" s="22">
        <v>68000</v>
      </c>
      <c r="R42" s="5"/>
    </row>
    <row r="43" spans="1:18" ht="28.5" customHeight="1" x14ac:dyDescent="0.2">
      <c r="A43" s="17" t="s">
        <v>44</v>
      </c>
      <c r="B43" s="41">
        <v>910</v>
      </c>
      <c r="C43" s="42">
        <v>705</v>
      </c>
      <c r="D43" s="43">
        <v>401000000</v>
      </c>
      <c r="E43" s="22">
        <v>10000</v>
      </c>
      <c r="F43" s="22">
        <v>0</v>
      </c>
      <c r="G43" s="22">
        <v>0</v>
      </c>
      <c r="H43" s="22">
        <v>0</v>
      </c>
      <c r="I43" s="22">
        <v>0</v>
      </c>
      <c r="J43" s="22">
        <v>10000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5"/>
    </row>
    <row r="44" spans="1:18" ht="32.25" customHeight="1" x14ac:dyDescent="0.2">
      <c r="A44" s="45" t="s">
        <v>45</v>
      </c>
      <c r="B44" s="45"/>
      <c r="C44" s="45"/>
      <c r="D44" s="45"/>
      <c r="E44" s="12">
        <v>3080200</v>
      </c>
      <c r="F44" s="12">
        <v>223900</v>
      </c>
      <c r="G44" s="12">
        <v>231700</v>
      </c>
      <c r="H44" s="12">
        <v>219200</v>
      </c>
      <c r="I44" s="12">
        <v>163800</v>
      </c>
      <c r="J44" s="12">
        <v>310000</v>
      </c>
      <c r="K44" s="12">
        <v>235600</v>
      </c>
      <c r="L44" s="12">
        <v>308700</v>
      </c>
      <c r="M44" s="12">
        <v>258500</v>
      </c>
      <c r="N44" s="12">
        <v>257300</v>
      </c>
      <c r="O44" s="12">
        <v>291700</v>
      </c>
      <c r="P44" s="12">
        <v>259800</v>
      </c>
      <c r="Q44" s="12">
        <v>320000</v>
      </c>
      <c r="R44" s="5"/>
    </row>
    <row r="45" spans="1:18" ht="42" customHeight="1" x14ac:dyDescent="0.2">
      <c r="A45" s="17" t="s">
        <v>129</v>
      </c>
      <c r="B45" s="41">
        <v>920</v>
      </c>
      <c r="C45" s="42">
        <v>310</v>
      </c>
      <c r="D45" s="43">
        <v>401000000</v>
      </c>
      <c r="E45" s="22">
        <v>11796600</v>
      </c>
      <c r="F45" s="22">
        <v>1000000</v>
      </c>
      <c r="G45" s="22">
        <v>950000</v>
      </c>
      <c r="H45" s="22">
        <v>950000</v>
      </c>
      <c r="I45" s="22">
        <v>800000</v>
      </c>
      <c r="J45" s="22">
        <v>950000</v>
      </c>
      <c r="K45" s="22">
        <v>950000</v>
      </c>
      <c r="L45" s="22">
        <v>950000</v>
      </c>
      <c r="M45" s="22">
        <v>950000</v>
      </c>
      <c r="N45" s="22">
        <v>900000</v>
      </c>
      <c r="O45" s="22">
        <v>850000</v>
      </c>
      <c r="P45" s="22">
        <v>850000</v>
      </c>
      <c r="Q45" s="22">
        <v>1696600</v>
      </c>
      <c r="R45" s="5"/>
    </row>
    <row r="46" spans="1:18" ht="32.25" customHeight="1" x14ac:dyDescent="0.2">
      <c r="A46" s="45" t="s">
        <v>130</v>
      </c>
      <c r="B46" s="45"/>
      <c r="C46" s="45"/>
      <c r="D46" s="45"/>
      <c r="E46" s="12">
        <v>11796600</v>
      </c>
      <c r="F46" s="12">
        <v>1000000</v>
      </c>
      <c r="G46" s="12">
        <v>950000</v>
      </c>
      <c r="H46" s="12">
        <v>950000</v>
      </c>
      <c r="I46" s="12">
        <v>800000</v>
      </c>
      <c r="J46" s="12">
        <v>950000</v>
      </c>
      <c r="K46" s="12">
        <v>950000</v>
      </c>
      <c r="L46" s="12">
        <v>950000</v>
      </c>
      <c r="M46" s="12">
        <v>950000</v>
      </c>
      <c r="N46" s="12">
        <v>900000</v>
      </c>
      <c r="O46" s="12">
        <v>850000</v>
      </c>
      <c r="P46" s="12">
        <v>850000</v>
      </c>
      <c r="Q46" s="12">
        <v>1696600</v>
      </c>
      <c r="R46" s="5"/>
    </row>
    <row r="47" spans="1:18" ht="39" customHeight="1" x14ac:dyDescent="0.2">
      <c r="A47" s="17" t="s">
        <v>27</v>
      </c>
      <c r="B47" s="41">
        <v>921</v>
      </c>
      <c r="C47" s="42">
        <v>113</v>
      </c>
      <c r="D47" s="43">
        <v>120000000</v>
      </c>
      <c r="E47" s="22">
        <v>749100</v>
      </c>
      <c r="F47" s="22">
        <v>62500</v>
      </c>
      <c r="G47" s="22">
        <v>62500</v>
      </c>
      <c r="H47" s="22">
        <v>62500</v>
      </c>
      <c r="I47" s="22">
        <v>62500</v>
      </c>
      <c r="J47" s="22">
        <v>62500</v>
      </c>
      <c r="K47" s="22">
        <v>62500</v>
      </c>
      <c r="L47" s="22">
        <v>62500</v>
      </c>
      <c r="M47" s="22">
        <v>62500</v>
      </c>
      <c r="N47" s="22">
        <v>62500</v>
      </c>
      <c r="O47" s="22">
        <v>62500</v>
      </c>
      <c r="P47" s="22">
        <v>62500</v>
      </c>
      <c r="Q47" s="22">
        <v>61600</v>
      </c>
      <c r="R47" s="5"/>
    </row>
    <row r="48" spans="1:18" ht="39" customHeight="1" x14ac:dyDescent="0.2">
      <c r="A48" s="17" t="s">
        <v>27</v>
      </c>
      <c r="B48" s="41">
        <v>921</v>
      </c>
      <c r="C48" s="42">
        <v>113</v>
      </c>
      <c r="D48" s="43">
        <v>401000000</v>
      </c>
      <c r="E48" s="22">
        <v>16209200</v>
      </c>
      <c r="F48" s="22">
        <v>1800000</v>
      </c>
      <c r="G48" s="22">
        <v>1000000</v>
      </c>
      <c r="H48" s="22">
        <v>3300000</v>
      </c>
      <c r="I48" s="22">
        <v>500000</v>
      </c>
      <c r="J48" s="22">
        <v>2700000</v>
      </c>
      <c r="K48" s="22">
        <v>700000</v>
      </c>
      <c r="L48" s="22">
        <v>900000</v>
      </c>
      <c r="M48" s="22">
        <v>600000</v>
      </c>
      <c r="N48" s="22">
        <v>1000000</v>
      </c>
      <c r="O48" s="22">
        <v>821000</v>
      </c>
      <c r="P48" s="22">
        <v>1200000</v>
      </c>
      <c r="Q48" s="22">
        <v>1688200</v>
      </c>
      <c r="R48" s="5"/>
    </row>
    <row r="49" spans="1:18" ht="39" customHeight="1" x14ac:dyDescent="0.2">
      <c r="A49" s="17" t="s">
        <v>27</v>
      </c>
      <c r="B49" s="41">
        <v>921</v>
      </c>
      <c r="C49" s="42">
        <v>412</v>
      </c>
      <c r="D49" s="43">
        <v>401000000</v>
      </c>
      <c r="E49" s="22">
        <v>1500000</v>
      </c>
      <c r="F49" s="22">
        <v>80000</v>
      </c>
      <c r="G49" s="22">
        <v>100000</v>
      </c>
      <c r="H49" s="22">
        <v>600000</v>
      </c>
      <c r="I49" s="22">
        <v>30000</v>
      </c>
      <c r="J49" s="22">
        <v>80000</v>
      </c>
      <c r="K49" s="22">
        <v>60000</v>
      </c>
      <c r="L49" s="22">
        <v>100000</v>
      </c>
      <c r="M49" s="22">
        <v>60000</v>
      </c>
      <c r="N49" s="22">
        <v>60000</v>
      </c>
      <c r="O49" s="22">
        <v>100000</v>
      </c>
      <c r="P49" s="22">
        <v>60000</v>
      </c>
      <c r="Q49" s="22">
        <v>170000</v>
      </c>
      <c r="R49" s="5"/>
    </row>
    <row r="50" spans="1:18" ht="39" customHeight="1" x14ac:dyDescent="0.2">
      <c r="A50" s="17" t="s">
        <v>27</v>
      </c>
      <c r="B50" s="41">
        <v>921</v>
      </c>
      <c r="C50" s="42">
        <v>501</v>
      </c>
      <c r="D50" s="43">
        <v>401000000</v>
      </c>
      <c r="E50" s="22">
        <v>750000</v>
      </c>
      <c r="F50" s="22">
        <v>60000</v>
      </c>
      <c r="G50" s="22">
        <v>30000</v>
      </c>
      <c r="H50" s="22">
        <v>100000</v>
      </c>
      <c r="I50" s="22">
        <v>20000</v>
      </c>
      <c r="J50" s="22">
        <v>50000</v>
      </c>
      <c r="K50" s="22">
        <v>50000</v>
      </c>
      <c r="L50" s="22">
        <v>90000</v>
      </c>
      <c r="M50" s="22">
        <v>50000</v>
      </c>
      <c r="N50" s="22">
        <v>50000</v>
      </c>
      <c r="O50" s="22">
        <v>50000</v>
      </c>
      <c r="P50" s="22">
        <v>50000</v>
      </c>
      <c r="Q50" s="22">
        <v>150000</v>
      </c>
      <c r="R50" s="5"/>
    </row>
    <row r="51" spans="1:18" ht="39" customHeight="1" x14ac:dyDescent="0.2">
      <c r="A51" s="17" t="s">
        <v>27</v>
      </c>
      <c r="B51" s="41">
        <v>921</v>
      </c>
      <c r="C51" s="42">
        <v>505</v>
      </c>
      <c r="D51" s="43">
        <v>401000000</v>
      </c>
      <c r="E51" s="22">
        <v>650000</v>
      </c>
      <c r="F51" s="22">
        <v>50000</v>
      </c>
      <c r="G51" s="22">
        <v>50000</v>
      </c>
      <c r="H51" s="22">
        <v>80000</v>
      </c>
      <c r="I51" s="22">
        <v>30000</v>
      </c>
      <c r="J51" s="22">
        <v>45000</v>
      </c>
      <c r="K51" s="22">
        <v>46400</v>
      </c>
      <c r="L51" s="22">
        <v>46400</v>
      </c>
      <c r="M51" s="22">
        <v>46400</v>
      </c>
      <c r="N51" s="22">
        <v>46400</v>
      </c>
      <c r="O51" s="22">
        <v>46400</v>
      </c>
      <c r="P51" s="22">
        <v>46400</v>
      </c>
      <c r="Q51" s="22">
        <v>116600</v>
      </c>
      <c r="R51" s="5"/>
    </row>
    <row r="52" spans="1:18" ht="39" customHeight="1" x14ac:dyDescent="0.2">
      <c r="A52" s="17" t="s">
        <v>27</v>
      </c>
      <c r="B52" s="41">
        <v>921</v>
      </c>
      <c r="C52" s="42">
        <v>705</v>
      </c>
      <c r="D52" s="43">
        <v>401000000</v>
      </c>
      <c r="E52" s="22">
        <v>20000</v>
      </c>
      <c r="F52" s="22">
        <v>0</v>
      </c>
      <c r="G52" s="22">
        <v>0</v>
      </c>
      <c r="H52" s="22">
        <v>10000</v>
      </c>
      <c r="I52" s="22">
        <v>0</v>
      </c>
      <c r="J52" s="22">
        <v>10000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5"/>
    </row>
    <row r="53" spans="1:18" ht="39" customHeight="1" x14ac:dyDescent="0.2">
      <c r="A53" s="17" t="s">
        <v>27</v>
      </c>
      <c r="B53" s="41">
        <v>921</v>
      </c>
      <c r="C53" s="42">
        <v>1004</v>
      </c>
      <c r="D53" s="43">
        <v>120000000</v>
      </c>
      <c r="E53" s="22">
        <v>34656900</v>
      </c>
      <c r="F53" s="22">
        <v>0</v>
      </c>
      <c r="G53" s="22">
        <v>0</v>
      </c>
      <c r="H53" s="22">
        <v>34656900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5"/>
    </row>
    <row r="54" spans="1:18" ht="39" customHeight="1" x14ac:dyDescent="0.2">
      <c r="A54" s="17" t="s">
        <v>27</v>
      </c>
      <c r="B54" s="41">
        <v>921</v>
      </c>
      <c r="C54" s="42">
        <v>1004</v>
      </c>
      <c r="D54" s="43">
        <v>202000000</v>
      </c>
      <c r="E54" s="22">
        <v>3622300</v>
      </c>
      <c r="F54" s="22">
        <v>0</v>
      </c>
      <c r="G54" s="22">
        <v>0</v>
      </c>
      <c r="H54" s="22">
        <v>3622300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5"/>
    </row>
    <row r="55" spans="1:18" ht="39" customHeight="1" x14ac:dyDescent="0.2">
      <c r="A55" s="17" t="s">
        <v>27</v>
      </c>
      <c r="B55" s="41">
        <v>921</v>
      </c>
      <c r="C55" s="42">
        <v>1004</v>
      </c>
      <c r="D55" s="43">
        <v>203000000</v>
      </c>
      <c r="E55" s="22">
        <v>18875600</v>
      </c>
      <c r="F55" s="22">
        <v>0</v>
      </c>
      <c r="G55" s="22">
        <v>0</v>
      </c>
      <c r="H55" s="22">
        <v>18875600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5"/>
    </row>
    <row r="56" spans="1:18" ht="32.25" customHeight="1" x14ac:dyDescent="0.2">
      <c r="A56" s="45" t="s">
        <v>42</v>
      </c>
      <c r="B56" s="45"/>
      <c r="C56" s="45"/>
      <c r="D56" s="45"/>
      <c r="E56" s="12">
        <v>77033100</v>
      </c>
      <c r="F56" s="12">
        <v>2052500</v>
      </c>
      <c r="G56" s="12">
        <v>1242500</v>
      </c>
      <c r="H56" s="12">
        <v>61307300</v>
      </c>
      <c r="I56" s="12">
        <v>642500</v>
      </c>
      <c r="J56" s="12">
        <v>2947500</v>
      </c>
      <c r="K56" s="12">
        <v>918900</v>
      </c>
      <c r="L56" s="12">
        <v>1198900</v>
      </c>
      <c r="M56" s="12">
        <v>818900</v>
      </c>
      <c r="N56" s="12">
        <v>1218900</v>
      </c>
      <c r="O56" s="12">
        <v>1079900</v>
      </c>
      <c r="P56" s="12">
        <v>1418900</v>
      </c>
      <c r="Q56" s="12">
        <v>2186400</v>
      </c>
      <c r="R56" s="5"/>
    </row>
    <row r="57" spans="1:18" ht="40.5" customHeight="1" x14ac:dyDescent="0.2">
      <c r="A57" s="17" t="s">
        <v>17</v>
      </c>
      <c r="B57" s="41">
        <v>925</v>
      </c>
      <c r="C57" s="42">
        <v>113</v>
      </c>
      <c r="D57" s="43">
        <v>401000000</v>
      </c>
      <c r="E57" s="22">
        <v>406200</v>
      </c>
      <c r="F57" s="22">
        <v>11000</v>
      </c>
      <c r="G57" s="22">
        <v>10000</v>
      </c>
      <c r="H57" s="22">
        <v>78000</v>
      </c>
      <c r="I57" s="22">
        <v>57000</v>
      </c>
      <c r="J57" s="22">
        <v>24000</v>
      </c>
      <c r="K57" s="22">
        <v>66000</v>
      </c>
      <c r="L57" s="22">
        <v>21000</v>
      </c>
      <c r="M57" s="22">
        <v>69300</v>
      </c>
      <c r="N57" s="22">
        <v>20000</v>
      </c>
      <c r="O57" s="22">
        <v>20000</v>
      </c>
      <c r="P57" s="22">
        <v>20000</v>
      </c>
      <c r="Q57" s="22">
        <v>9900</v>
      </c>
      <c r="R57" s="5"/>
    </row>
    <row r="58" spans="1:18" ht="40.5" customHeight="1" x14ac:dyDescent="0.2">
      <c r="A58" s="17" t="s">
        <v>17</v>
      </c>
      <c r="B58" s="41">
        <v>925</v>
      </c>
      <c r="C58" s="42">
        <v>701</v>
      </c>
      <c r="D58" s="43">
        <v>120000000</v>
      </c>
      <c r="E58" s="22">
        <v>363797900</v>
      </c>
      <c r="F58" s="22">
        <v>26510000</v>
      </c>
      <c r="G58" s="22">
        <v>40510000</v>
      </c>
      <c r="H58" s="22">
        <v>40510000</v>
      </c>
      <c r="I58" s="22">
        <v>54510000</v>
      </c>
      <c r="J58" s="22">
        <v>26025000</v>
      </c>
      <c r="K58" s="22">
        <v>40025000</v>
      </c>
      <c r="L58" s="22">
        <v>40025000</v>
      </c>
      <c r="M58" s="22">
        <v>40025000</v>
      </c>
      <c r="N58" s="22">
        <v>40025000</v>
      </c>
      <c r="O58" s="22">
        <v>15121900</v>
      </c>
      <c r="P58" s="22">
        <v>511000</v>
      </c>
      <c r="Q58" s="22">
        <v>0</v>
      </c>
      <c r="R58" s="5"/>
    </row>
    <row r="59" spans="1:18" ht="40.5" customHeight="1" x14ac:dyDescent="0.2">
      <c r="A59" s="17" t="s">
        <v>17</v>
      </c>
      <c r="B59" s="41">
        <v>925</v>
      </c>
      <c r="C59" s="42">
        <v>701</v>
      </c>
      <c r="D59" s="43">
        <v>401000000</v>
      </c>
      <c r="E59" s="22">
        <v>214177200</v>
      </c>
      <c r="F59" s="22">
        <v>8814500</v>
      </c>
      <c r="G59" s="22">
        <v>9532900</v>
      </c>
      <c r="H59" s="22">
        <v>13697200</v>
      </c>
      <c r="I59" s="22">
        <v>6313700</v>
      </c>
      <c r="J59" s="22">
        <v>24646300</v>
      </c>
      <c r="K59" s="22">
        <v>15799800</v>
      </c>
      <c r="L59" s="22">
        <v>22782400</v>
      </c>
      <c r="M59" s="22">
        <v>18642400</v>
      </c>
      <c r="N59" s="22">
        <v>17804200</v>
      </c>
      <c r="O59" s="22">
        <v>22194100</v>
      </c>
      <c r="P59" s="22">
        <v>20261100</v>
      </c>
      <c r="Q59" s="22">
        <v>33688600</v>
      </c>
      <c r="R59" s="5"/>
    </row>
    <row r="60" spans="1:18" ht="40.5" customHeight="1" x14ac:dyDescent="0.2">
      <c r="A60" s="17" t="s">
        <v>17</v>
      </c>
      <c r="B60" s="41">
        <v>925</v>
      </c>
      <c r="C60" s="42">
        <v>702</v>
      </c>
      <c r="D60" s="43">
        <v>120000000</v>
      </c>
      <c r="E60" s="22">
        <v>514651200</v>
      </c>
      <c r="F60" s="22">
        <v>35357100</v>
      </c>
      <c r="G60" s="22">
        <v>54357100</v>
      </c>
      <c r="H60" s="22">
        <v>58090200</v>
      </c>
      <c r="I60" s="22">
        <v>55091700</v>
      </c>
      <c r="J60" s="22">
        <v>73778600</v>
      </c>
      <c r="K60" s="22">
        <v>104009000</v>
      </c>
      <c r="L60" s="22">
        <v>54752500</v>
      </c>
      <c r="M60" s="22">
        <v>190000</v>
      </c>
      <c r="N60" s="22">
        <v>53527000</v>
      </c>
      <c r="O60" s="22">
        <v>24886000</v>
      </c>
      <c r="P60" s="22">
        <v>612000</v>
      </c>
      <c r="Q60" s="22">
        <v>0</v>
      </c>
      <c r="R60" s="5"/>
    </row>
    <row r="61" spans="1:18" ht="40.5" customHeight="1" x14ac:dyDescent="0.2">
      <c r="A61" s="17" t="s">
        <v>17</v>
      </c>
      <c r="B61" s="41">
        <v>925</v>
      </c>
      <c r="C61" s="42">
        <v>702</v>
      </c>
      <c r="D61" s="43">
        <v>202000000</v>
      </c>
      <c r="E61" s="22">
        <v>56643200</v>
      </c>
      <c r="F61" s="22">
        <v>0</v>
      </c>
      <c r="G61" s="22">
        <v>19225600</v>
      </c>
      <c r="H61" s="22">
        <v>6858000</v>
      </c>
      <c r="I61" s="22">
        <v>6858000</v>
      </c>
      <c r="J61" s="22">
        <v>7876900</v>
      </c>
      <c r="K61" s="22">
        <v>0</v>
      </c>
      <c r="L61" s="22">
        <v>0</v>
      </c>
      <c r="M61" s="22">
        <v>0</v>
      </c>
      <c r="N61" s="22">
        <v>6723100</v>
      </c>
      <c r="O61" s="22">
        <v>6594200</v>
      </c>
      <c r="P61" s="22">
        <v>2507400</v>
      </c>
      <c r="Q61" s="22">
        <v>0</v>
      </c>
      <c r="R61" s="5"/>
    </row>
    <row r="62" spans="1:18" ht="40.5" customHeight="1" x14ac:dyDescent="0.2">
      <c r="A62" s="17" t="s">
        <v>17</v>
      </c>
      <c r="B62" s="41">
        <v>925</v>
      </c>
      <c r="C62" s="42">
        <v>702</v>
      </c>
      <c r="D62" s="43">
        <v>203000000</v>
      </c>
      <c r="E62" s="22">
        <v>5723700</v>
      </c>
      <c r="F62" s="22">
        <v>503000</v>
      </c>
      <c r="G62" s="22">
        <v>503000</v>
      </c>
      <c r="H62" s="22">
        <v>503000</v>
      </c>
      <c r="I62" s="22">
        <v>503000</v>
      </c>
      <c r="J62" s="22">
        <v>2009000</v>
      </c>
      <c r="K62" s="22">
        <v>0</v>
      </c>
      <c r="L62" s="22">
        <v>0</v>
      </c>
      <c r="M62" s="22">
        <v>503000</v>
      </c>
      <c r="N62" s="22">
        <v>503000</v>
      </c>
      <c r="O62" s="22">
        <v>503000</v>
      </c>
      <c r="P62" s="22">
        <v>193700</v>
      </c>
      <c r="Q62" s="22">
        <v>0</v>
      </c>
      <c r="R62" s="5"/>
    </row>
    <row r="63" spans="1:18" ht="40.5" customHeight="1" x14ac:dyDescent="0.2">
      <c r="A63" s="17" t="s">
        <v>17</v>
      </c>
      <c r="B63" s="41">
        <v>925</v>
      </c>
      <c r="C63" s="42">
        <v>702</v>
      </c>
      <c r="D63" s="43">
        <v>204000000</v>
      </c>
      <c r="E63" s="22">
        <v>37966300</v>
      </c>
      <c r="F63" s="22">
        <v>3359000</v>
      </c>
      <c r="G63" s="22">
        <v>3359000</v>
      </c>
      <c r="H63" s="22">
        <v>3359000</v>
      </c>
      <c r="I63" s="22">
        <v>3359000</v>
      </c>
      <c r="J63" s="22">
        <v>7725700</v>
      </c>
      <c r="K63" s="22">
        <v>7725700</v>
      </c>
      <c r="L63" s="22">
        <v>0</v>
      </c>
      <c r="M63" s="22">
        <v>0</v>
      </c>
      <c r="N63" s="22">
        <v>3359000</v>
      </c>
      <c r="O63" s="22">
        <v>3359000</v>
      </c>
      <c r="P63" s="22">
        <v>2360900</v>
      </c>
      <c r="Q63" s="22">
        <v>0</v>
      </c>
      <c r="R63" s="5"/>
    </row>
    <row r="64" spans="1:18" ht="40.5" customHeight="1" x14ac:dyDescent="0.2">
      <c r="A64" s="17" t="s">
        <v>17</v>
      </c>
      <c r="B64" s="41">
        <v>925</v>
      </c>
      <c r="C64" s="42">
        <v>702</v>
      </c>
      <c r="D64" s="43">
        <v>401000000</v>
      </c>
      <c r="E64" s="22">
        <v>488518300</v>
      </c>
      <c r="F64" s="22">
        <v>7344641</v>
      </c>
      <c r="G64" s="22">
        <v>7520791</v>
      </c>
      <c r="H64" s="22">
        <v>309046681</v>
      </c>
      <c r="I64" s="22">
        <v>2693436</v>
      </c>
      <c r="J64" s="22">
        <v>22178976</v>
      </c>
      <c r="K64" s="22">
        <v>5553741</v>
      </c>
      <c r="L64" s="22">
        <v>21415261</v>
      </c>
      <c r="M64" s="22">
        <v>16785271</v>
      </c>
      <c r="N64" s="22">
        <v>17899541</v>
      </c>
      <c r="O64" s="22">
        <v>23743690</v>
      </c>
      <c r="P64" s="22">
        <v>41238791</v>
      </c>
      <c r="Q64" s="22">
        <v>13097480</v>
      </c>
      <c r="R64" s="5"/>
    </row>
    <row r="65" spans="1:18" ht="40.5" customHeight="1" x14ac:dyDescent="0.2">
      <c r="A65" s="17" t="s">
        <v>17</v>
      </c>
      <c r="B65" s="41">
        <v>925</v>
      </c>
      <c r="C65" s="42">
        <v>702</v>
      </c>
      <c r="D65" s="43">
        <v>401001202</v>
      </c>
      <c r="E65" s="22">
        <v>5000000</v>
      </c>
      <c r="F65" s="22">
        <v>0</v>
      </c>
      <c r="G65" s="22">
        <v>0</v>
      </c>
      <c r="H65" s="22">
        <v>5000000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5"/>
    </row>
    <row r="66" spans="1:18" ht="40.5" customHeight="1" x14ac:dyDescent="0.2">
      <c r="A66" s="17" t="s">
        <v>17</v>
      </c>
      <c r="B66" s="41">
        <v>925</v>
      </c>
      <c r="C66" s="42">
        <v>703</v>
      </c>
      <c r="D66" s="43">
        <v>120000000</v>
      </c>
      <c r="E66" s="22">
        <v>230000</v>
      </c>
      <c r="F66" s="22">
        <v>0</v>
      </c>
      <c r="G66" s="22">
        <v>0</v>
      </c>
      <c r="H66" s="22">
        <v>3300</v>
      </c>
      <c r="I66" s="22">
        <v>45000</v>
      </c>
      <c r="J66" s="22">
        <v>25000</v>
      </c>
      <c r="K66" s="22">
        <v>25000</v>
      </c>
      <c r="L66" s="22">
        <v>25000</v>
      </c>
      <c r="M66" s="22">
        <v>25000</v>
      </c>
      <c r="N66" s="22">
        <v>25000</v>
      </c>
      <c r="O66" s="22">
        <v>56700</v>
      </c>
      <c r="P66" s="22">
        <v>0</v>
      </c>
      <c r="Q66" s="22">
        <v>0</v>
      </c>
      <c r="R66" s="5"/>
    </row>
    <row r="67" spans="1:18" ht="40.5" customHeight="1" x14ac:dyDescent="0.2">
      <c r="A67" s="17" t="s">
        <v>17</v>
      </c>
      <c r="B67" s="41">
        <v>925</v>
      </c>
      <c r="C67" s="42">
        <v>703</v>
      </c>
      <c r="D67" s="43">
        <v>401000000</v>
      </c>
      <c r="E67" s="22">
        <v>23170900</v>
      </c>
      <c r="F67" s="22">
        <v>1278200</v>
      </c>
      <c r="G67" s="22">
        <v>1355900</v>
      </c>
      <c r="H67" s="22">
        <v>2239200</v>
      </c>
      <c r="I67" s="22">
        <v>1007700</v>
      </c>
      <c r="J67" s="22">
        <v>2450000</v>
      </c>
      <c r="K67" s="22">
        <v>1709400</v>
      </c>
      <c r="L67" s="22">
        <v>2464800</v>
      </c>
      <c r="M67" s="22">
        <v>1908700</v>
      </c>
      <c r="N67" s="22">
        <v>1926200</v>
      </c>
      <c r="O67" s="22">
        <v>2292900</v>
      </c>
      <c r="P67" s="22">
        <v>1975600</v>
      </c>
      <c r="Q67" s="22">
        <v>2562300</v>
      </c>
      <c r="R67" s="5"/>
    </row>
    <row r="68" spans="1:18" ht="40.5" customHeight="1" x14ac:dyDescent="0.2">
      <c r="A68" s="17" t="s">
        <v>17</v>
      </c>
      <c r="B68" s="41">
        <v>925</v>
      </c>
      <c r="C68" s="42">
        <v>705</v>
      </c>
      <c r="D68" s="43">
        <v>401000000</v>
      </c>
      <c r="E68" s="22">
        <v>25000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25000</v>
      </c>
      <c r="O68" s="22">
        <v>0</v>
      </c>
      <c r="P68" s="22">
        <v>0</v>
      </c>
      <c r="Q68" s="22">
        <v>0</v>
      </c>
      <c r="R68" s="5"/>
    </row>
    <row r="69" spans="1:18" ht="40.5" customHeight="1" x14ac:dyDescent="0.2">
      <c r="A69" s="17" t="s">
        <v>17</v>
      </c>
      <c r="B69" s="41">
        <v>925</v>
      </c>
      <c r="C69" s="42">
        <v>707</v>
      </c>
      <c r="D69" s="43">
        <v>120000000</v>
      </c>
      <c r="E69" s="22">
        <v>3301300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2063000</v>
      </c>
      <c r="L69" s="22">
        <v>1238300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5"/>
    </row>
    <row r="70" spans="1:18" ht="40.5" customHeight="1" x14ac:dyDescent="0.2">
      <c r="A70" s="17" t="s">
        <v>17</v>
      </c>
      <c r="B70" s="41">
        <v>925</v>
      </c>
      <c r="C70" s="42">
        <v>707</v>
      </c>
      <c r="D70" s="43">
        <v>401000000</v>
      </c>
      <c r="E70" s="22">
        <v>560000</v>
      </c>
      <c r="F70" s="22">
        <v>22200</v>
      </c>
      <c r="G70" s="22">
        <v>11000</v>
      </c>
      <c r="H70" s="22">
        <v>62000</v>
      </c>
      <c r="I70" s="22">
        <v>12000</v>
      </c>
      <c r="J70" s="22">
        <v>52000</v>
      </c>
      <c r="K70" s="22">
        <v>310000</v>
      </c>
      <c r="L70" s="22">
        <v>23000</v>
      </c>
      <c r="M70" s="22">
        <v>12000</v>
      </c>
      <c r="N70" s="22">
        <v>12000</v>
      </c>
      <c r="O70" s="22">
        <v>23000</v>
      </c>
      <c r="P70" s="22">
        <v>20800</v>
      </c>
      <c r="Q70" s="22">
        <v>0</v>
      </c>
      <c r="R70" s="5"/>
    </row>
    <row r="71" spans="1:18" ht="40.5" customHeight="1" x14ac:dyDescent="0.2">
      <c r="A71" s="17" t="s">
        <v>17</v>
      </c>
      <c r="B71" s="41">
        <v>925</v>
      </c>
      <c r="C71" s="42">
        <v>709</v>
      </c>
      <c r="D71" s="43">
        <v>120000000</v>
      </c>
      <c r="E71" s="22">
        <v>12901000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2901000</v>
      </c>
      <c r="L71" s="22">
        <v>0</v>
      </c>
      <c r="M71" s="22">
        <v>0</v>
      </c>
      <c r="N71" s="22">
        <v>0</v>
      </c>
      <c r="O71" s="22">
        <v>0</v>
      </c>
      <c r="P71" s="22">
        <v>10000000</v>
      </c>
      <c r="Q71" s="22">
        <v>0</v>
      </c>
      <c r="R71" s="5"/>
    </row>
    <row r="72" spans="1:18" ht="40.5" customHeight="1" x14ac:dyDescent="0.2">
      <c r="A72" s="17" t="s">
        <v>17</v>
      </c>
      <c r="B72" s="41">
        <v>925</v>
      </c>
      <c r="C72" s="42">
        <v>709</v>
      </c>
      <c r="D72" s="43">
        <v>202000000</v>
      </c>
      <c r="E72" s="22">
        <v>1952400</v>
      </c>
      <c r="F72" s="22">
        <v>0</v>
      </c>
      <c r="G72" s="22">
        <v>0</v>
      </c>
      <c r="H72" s="22">
        <v>0</v>
      </c>
      <c r="I72" s="22">
        <v>1952400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5"/>
    </row>
    <row r="73" spans="1:18" ht="40.5" customHeight="1" x14ac:dyDescent="0.2">
      <c r="A73" s="17" t="s">
        <v>17</v>
      </c>
      <c r="B73" s="41">
        <v>925</v>
      </c>
      <c r="C73" s="42">
        <v>709</v>
      </c>
      <c r="D73" s="43">
        <v>401000000</v>
      </c>
      <c r="E73" s="22">
        <v>49917800</v>
      </c>
      <c r="F73" s="22">
        <v>3053600</v>
      </c>
      <c r="G73" s="22">
        <v>2921000</v>
      </c>
      <c r="H73" s="22">
        <v>4823900</v>
      </c>
      <c r="I73" s="22">
        <v>2112200</v>
      </c>
      <c r="J73" s="22">
        <v>5278200</v>
      </c>
      <c r="K73" s="22">
        <v>3682500</v>
      </c>
      <c r="L73" s="22">
        <v>5309900</v>
      </c>
      <c r="M73" s="22">
        <v>4111900</v>
      </c>
      <c r="N73" s="22">
        <v>4149600</v>
      </c>
      <c r="O73" s="22">
        <v>4939700</v>
      </c>
      <c r="P73" s="22">
        <v>4256100</v>
      </c>
      <c r="Q73" s="22">
        <v>5279200</v>
      </c>
      <c r="R73" s="5"/>
    </row>
    <row r="74" spans="1:18" ht="40.5" customHeight="1" x14ac:dyDescent="0.2">
      <c r="A74" s="17" t="s">
        <v>17</v>
      </c>
      <c r="B74" s="41">
        <v>925</v>
      </c>
      <c r="C74" s="42">
        <v>1004</v>
      </c>
      <c r="D74" s="43">
        <v>120000000</v>
      </c>
      <c r="E74" s="22">
        <v>8059800</v>
      </c>
      <c r="F74" s="22">
        <v>3000000</v>
      </c>
      <c r="G74" s="22">
        <v>0</v>
      </c>
      <c r="H74" s="22">
        <v>0</v>
      </c>
      <c r="I74" s="22">
        <v>3000000</v>
      </c>
      <c r="J74" s="22">
        <v>0</v>
      </c>
      <c r="K74" s="22">
        <v>0</v>
      </c>
      <c r="L74" s="22">
        <v>2000000</v>
      </c>
      <c r="M74" s="22">
        <v>0</v>
      </c>
      <c r="N74" s="22">
        <v>0</v>
      </c>
      <c r="O74" s="22">
        <v>59800</v>
      </c>
      <c r="P74" s="22">
        <v>0</v>
      </c>
      <c r="Q74" s="22">
        <v>0</v>
      </c>
      <c r="R74" s="5"/>
    </row>
    <row r="75" spans="1:18" ht="40.5" customHeight="1" x14ac:dyDescent="0.2">
      <c r="A75" s="17" t="s">
        <v>17</v>
      </c>
      <c r="B75" s="41">
        <v>925</v>
      </c>
      <c r="C75" s="42">
        <v>1103</v>
      </c>
      <c r="D75" s="43">
        <v>120000000</v>
      </c>
      <c r="E75" s="22">
        <v>209900</v>
      </c>
      <c r="F75" s="22">
        <v>123200</v>
      </c>
      <c r="G75" s="22">
        <v>45000</v>
      </c>
      <c r="H75" s="22">
        <v>41700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5"/>
    </row>
    <row r="76" spans="1:18" ht="40.5" customHeight="1" x14ac:dyDescent="0.2">
      <c r="A76" s="17" t="s">
        <v>17</v>
      </c>
      <c r="B76" s="41">
        <v>925</v>
      </c>
      <c r="C76" s="42">
        <v>1103</v>
      </c>
      <c r="D76" s="43">
        <v>401000000</v>
      </c>
      <c r="E76" s="22">
        <v>48526200</v>
      </c>
      <c r="F76" s="22">
        <v>1771350</v>
      </c>
      <c r="G76" s="22">
        <v>2839600</v>
      </c>
      <c r="H76" s="22">
        <v>4689400</v>
      </c>
      <c r="I76" s="22">
        <v>2110200</v>
      </c>
      <c r="J76" s="22">
        <v>5131000</v>
      </c>
      <c r="K76" s="22">
        <v>3579800</v>
      </c>
      <c r="L76" s="22">
        <v>5161900</v>
      </c>
      <c r="M76" s="22">
        <v>3997300</v>
      </c>
      <c r="N76" s="22">
        <v>4034000</v>
      </c>
      <c r="O76" s="22">
        <v>4802000</v>
      </c>
      <c r="P76" s="22">
        <v>4137500</v>
      </c>
      <c r="Q76" s="22">
        <v>6272150</v>
      </c>
      <c r="R76" s="5"/>
    </row>
    <row r="77" spans="1:18" ht="32.25" customHeight="1" x14ac:dyDescent="0.2">
      <c r="A77" s="45" t="s">
        <v>25</v>
      </c>
      <c r="B77" s="45"/>
      <c r="C77" s="45"/>
      <c r="D77" s="45"/>
      <c r="E77" s="12">
        <v>1835738300</v>
      </c>
      <c r="F77" s="12">
        <v>91147791</v>
      </c>
      <c r="G77" s="12">
        <v>142190891</v>
      </c>
      <c r="H77" s="12">
        <v>449001581</v>
      </c>
      <c r="I77" s="12">
        <v>139625336</v>
      </c>
      <c r="J77" s="12">
        <v>177200676</v>
      </c>
      <c r="K77" s="12">
        <v>187449941</v>
      </c>
      <c r="L77" s="12">
        <v>155219061</v>
      </c>
      <c r="M77" s="12">
        <v>86269871</v>
      </c>
      <c r="N77" s="12">
        <v>150032641</v>
      </c>
      <c r="O77" s="12">
        <v>108595990</v>
      </c>
      <c r="P77" s="12">
        <v>88094891</v>
      </c>
      <c r="Q77" s="12">
        <v>60909630</v>
      </c>
      <c r="R77" s="5"/>
    </row>
    <row r="78" spans="1:18" ht="30" customHeight="1" x14ac:dyDescent="0.2">
      <c r="A78" s="17" t="s">
        <v>13</v>
      </c>
      <c r="B78" s="41">
        <v>926</v>
      </c>
      <c r="C78" s="42">
        <v>113</v>
      </c>
      <c r="D78" s="43">
        <v>401000000</v>
      </c>
      <c r="E78" s="22">
        <v>294800</v>
      </c>
      <c r="F78" s="22">
        <v>10000</v>
      </c>
      <c r="G78" s="22">
        <v>10000</v>
      </c>
      <c r="H78" s="22">
        <v>30000</v>
      </c>
      <c r="I78" s="22">
        <v>5000</v>
      </c>
      <c r="J78" s="22">
        <v>20000</v>
      </c>
      <c r="K78" s="22">
        <v>20000</v>
      </c>
      <c r="L78" s="22">
        <v>40000</v>
      </c>
      <c r="M78" s="22">
        <v>20000</v>
      </c>
      <c r="N78" s="22">
        <v>20000</v>
      </c>
      <c r="O78" s="22">
        <v>80000</v>
      </c>
      <c r="P78" s="22">
        <v>20000</v>
      </c>
      <c r="Q78" s="22">
        <v>19800</v>
      </c>
      <c r="R78" s="5"/>
    </row>
    <row r="79" spans="1:18" ht="30" customHeight="1" x14ac:dyDescent="0.2">
      <c r="A79" s="17" t="s">
        <v>13</v>
      </c>
      <c r="B79" s="41">
        <v>926</v>
      </c>
      <c r="C79" s="42">
        <v>703</v>
      </c>
      <c r="D79" s="43">
        <v>120000000</v>
      </c>
      <c r="E79" s="22">
        <v>65700</v>
      </c>
      <c r="F79" s="22">
        <v>5500</v>
      </c>
      <c r="G79" s="22">
        <v>5500</v>
      </c>
      <c r="H79" s="22">
        <v>5500</v>
      </c>
      <c r="I79" s="22">
        <v>5500</v>
      </c>
      <c r="J79" s="22">
        <v>5500</v>
      </c>
      <c r="K79" s="22">
        <v>5500</v>
      </c>
      <c r="L79" s="22">
        <v>5500</v>
      </c>
      <c r="M79" s="22">
        <v>5500</v>
      </c>
      <c r="N79" s="22">
        <v>5500</v>
      </c>
      <c r="O79" s="22">
        <v>5500</v>
      </c>
      <c r="P79" s="22">
        <v>5500</v>
      </c>
      <c r="Q79" s="22">
        <v>5200</v>
      </c>
      <c r="R79" s="5"/>
    </row>
    <row r="80" spans="1:18" ht="30" customHeight="1" x14ac:dyDescent="0.2">
      <c r="A80" s="17" t="s">
        <v>13</v>
      </c>
      <c r="B80" s="41">
        <v>926</v>
      </c>
      <c r="C80" s="42">
        <v>703</v>
      </c>
      <c r="D80" s="43">
        <v>203000000</v>
      </c>
      <c r="E80" s="22">
        <v>4968200</v>
      </c>
      <c r="F80" s="22">
        <v>0</v>
      </c>
      <c r="G80" s="22">
        <v>0</v>
      </c>
      <c r="H80" s="22">
        <v>4968200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5"/>
    </row>
    <row r="81" spans="1:18" ht="30" customHeight="1" x14ac:dyDescent="0.2">
      <c r="A81" s="17" t="s">
        <v>13</v>
      </c>
      <c r="B81" s="41">
        <v>926</v>
      </c>
      <c r="C81" s="42">
        <v>703</v>
      </c>
      <c r="D81" s="43">
        <v>401000000</v>
      </c>
      <c r="E81" s="22">
        <v>45344100</v>
      </c>
      <c r="F81" s="22">
        <v>3000000</v>
      </c>
      <c r="G81" s="22">
        <v>3500000</v>
      </c>
      <c r="H81" s="22">
        <v>4800000</v>
      </c>
      <c r="I81" s="22">
        <v>2700000</v>
      </c>
      <c r="J81" s="22">
        <v>5000000</v>
      </c>
      <c r="K81" s="22">
        <v>5000000</v>
      </c>
      <c r="L81" s="22">
        <v>3000000</v>
      </c>
      <c r="M81" s="22">
        <v>3000000</v>
      </c>
      <c r="N81" s="22">
        <v>2500000</v>
      </c>
      <c r="O81" s="22">
        <v>3500000</v>
      </c>
      <c r="P81" s="22">
        <v>3500000</v>
      </c>
      <c r="Q81" s="22">
        <v>5844100</v>
      </c>
      <c r="R81" s="5"/>
    </row>
    <row r="82" spans="1:18" ht="30" customHeight="1" x14ac:dyDescent="0.2">
      <c r="A82" s="17" t="s">
        <v>13</v>
      </c>
      <c r="B82" s="41">
        <v>926</v>
      </c>
      <c r="C82" s="42">
        <v>705</v>
      </c>
      <c r="D82" s="43">
        <v>401000000</v>
      </c>
      <c r="E82" s="22">
        <v>6000</v>
      </c>
      <c r="F82" s="22">
        <v>0</v>
      </c>
      <c r="G82" s="22">
        <v>6000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5"/>
    </row>
    <row r="83" spans="1:18" ht="30" customHeight="1" x14ac:dyDescent="0.2">
      <c r="A83" s="17" t="s">
        <v>13</v>
      </c>
      <c r="B83" s="41">
        <v>926</v>
      </c>
      <c r="C83" s="42">
        <v>801</v>
      </c>
      <c r="D83" s="43">
        <v>203000000</v>
      </c>
      <c r="E83" s="22">
        <v>476900</v>
      </c>
      <c r="F83" s="22">
        <v>0</v>
      </c>
      <c r="G83" s="22">
        <v>0</v>
      </c>
      <c r="H83" s="22">
        <v>476900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5"/>
    </row>
    <row r="84" spans="1:18" ht="30" customHeight="1" x14ac:dyDescent="0.2">
      <c r="A84" s="17" t="s">
        <v>13</v>
      </c>
      <c r="B84" s="41">
        <v>926</v>
      </c>
      <c r="C84" s="42">
        <v>801</v>
      </c>
      <c r="D84" s="43">
        <v>401000000</v>
      </c>
      <c r="E84" s="22">
        <v>13889100</v>
      </c>
      <c r="F84" s="22">
        <v>1200000</v>
      </c>
      <c r="G84" s="22">
        <v>2200000</v>
      </c>
      <c r="H84" s="22">
        <v>1400000</v>
      </c>
      <c r="I84" s="22">
        <v>1900000</v>
      </c>
      <c r="J84" s="22">
        <v>1400000</v>
      </c>
      <c r="K84" s="22">
        <v>500000</v>
      </c>
      <c r="L84" s="22">
        <v>1800000</v>
      </c>
      <c r="M84" s="22">
        <v>670000</v>
      </c>
      <c r="N84" s="22">
        <v>650000</v>
      </c>
      <c r="O84" s="22">
        <v>650000</v>
      </c>
      <c r="P84" s="22">
        <v>700000</v>
      </c>
      <c r="Q84" s="22">
        <v>819100</v>
      </c>
      <c r="R84" s="5"/>
    </row>
    <row r="85" spans="1:18" ht="30" customHeight="1" x14ac:dyDescent="0.2">
      <c r="A85" s="17" t="s">
        <v>13</v>
      </c>
      <c r="B85" s="41">
        <v>926</v>
      </c>
      <c r="C85" s="42">
        <v>804</v>
      </c>
      <c r="D85" s="43">
        <v>401000000</v>
      </c>
      <c r="E85" s="22">
        <v>8910800</v>
      </c>
      <c r="F85" s="22">
        <v>800000</v>
      </c>
      <c r="G85" s="22">
        <v>400000</v>
      </c>
      <c r="H85" s="22">
        <v>1400000</v>
      </c>
      <c r="I85" s="22">
        <v>650000</v>
      </c>
      <c r="J85" s="22">
        <v>920000</v>
      </c>
      <c r="K85" s="22">
        <v>650000</v>
      </c>
      <c r="L85" s="22">
        <v>800000</v>
      </c>
      <c r="M85" s="22">
        <v>700000</v>
      </c>
      <c r="N85" s="22">
        <v>640700</v>
      </c>
      <c r="O85" s="22">
        <v>763000</v>
      </c>
      <c r="P85" s="22">
        <v>590000</v>
      </c>
      <c r="Q85" s="22">
        <v>597100</v>
      </c>
      <c r="R85" s="5"/>
    </row>
    <row r="86" spans="1:18" ht="32.25" customHeight="1" x14ac:dyDescent="0.2">
      <c r="A86" s="45" t="s">
        <v>15</v>
      </c>
      <c r="B86" s="45"/>
      <c r="C86" s="45"/>
      <c r="D86" s="45"/>
      <c r="E86" s="12">
        <v>73955600</v>
      </c>
      <c r="F86" s="12">
        <v>5015500</v>
      </c>
      <c r="G86" s="12">
        <v>6121500</v>
      </c>
      <c r="H86" s="12">
        <v>13080600</v>
      </c>
      <c r="I86" s="12">
        <v>5260500</v>
      </c>
      <c r="J86" s="12">
        <v>7345500</v>
      </c>
      <c r="K86" s="12">
        <v>6175500</v>
      </c>
      <c r="L86" s="12">
        <v>5645500</v>
      </c>
      <c r="M86" s="12">
        <v>4395500</v>
      </c>
      <c r="N86" s="12">
        <v>3816200</v>
      </c>
      <c r="O86" s="12">
        <v>4998500</v>
      </c>
      <c r="P86" s="12">
        <v>4815500</v>
      </c>
      <c r="Q86" s="12">
        <v>7285300</v>
      </c>
      <c r="R86" s="5"/>
    </row>
    <row r="87" spans="1:18" ht="37.5" customHeight="1" x14ac:dyDescent="0.2">
      <c r="A87" s="17" t="s">
        <v>9</v>
      </c>
      <c r="B87" s="41">
        <v>929</v>
      </c>
      <c r="C87" s="42">
        <v>705</v>
      </c>
      <c r="D87" s="43">
        <v>401000000</v>
      </c>
      <c r="E87" s="22">
        <v>6000</v>
      </c>
      <c r="F87" s="22">
        <v>0</v>
      </c>
      <c r="G87" s="22">
        <v>0</v>
      </c>
      <c r="H87" s="22">
        <v>6000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5"/>
    </row>
    <row r="88" spans="1:18" ht="37.5" customHeight="1" x14ac:dyDescent="0.2">
      <c r="A88" s="17" t="s">
        <v>9</v>
      </c>
      <c r="B88" s="41">
        <v>929</v>
      </c>
      <c r="C88" s="42">
        <v>1101</v>
      </c>
      <c r="D88" s="43">
        <v>120000000</v>
      </c>
      <c r="E88" s="22">
        <v>3000000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3000000</v>
      </c>
      <c r="R88" s="5"/>
    </row>
    <row r="89" spans="1:18" ht="37.5" customHeight="1" x14ac:dyDescent="0.2">
      <c r="A89" s="17" t="s">
        <v>9</v>
      </c>
      <c r="B89" s="41">
        <v>929</v>
      </c>
      <c r="C89" s="42">
        <v>1101</v>
      </c>
      <c r="D89" s="43">
        <v>401000000</v>
      </c>
      <c r="E89" s="22">
        <v>1416000</v>
      </c>
      <c r="F89" s="22">
        <v>128200</v>
      </c>
      <c r="G89" s="22">
        <v>132900</v>
      </c>
      <c r="H89" s="22">
        <v>136900</v>
      </c>
      <c r="I89" s="22">
        <v>61600</v>
      </c>
      <c r="J89" s="22">
        <v>149800</v>
      </c>
      <c r="K89" s="22">
        <v>104500</v>
      </c>
      <c r="L89" s="22">
        <v>100700</v>
      </c>
      <c r="M89" s="22">
        <v>116700</v>
      </c>
      <c r="N89" s="22">
        <v>117800</v>
      </c>
      <c r="O89" s="22">
        <v>90200</v>
      </c>
      <c r="P89" s="22">
        <v>120800</v>
      </c>
      <c r="Q89" s="22">
        <v>155900</v>
      </c>
      <c r="R89" s="5"/>
    </row>
    <row r="90" spans="1:18" ht="37.5" customHeight="1" x14ac:dyDescent="0.2">
      <c r="A90" s="17" t="s">
        <v>9</v>
      </c>
      <c r="B90" s="41">
        <v>929</v>
      </c>
      <c r="C90" s="42">
        <v>1101</v>
      </c>
      <c r="D90" s="43">
        <v>401001101</v>
      </c>
      <c r="E90" s="22">
        <v>1000000</v>
      </c>
      <c r="F90" s="22">
        <v>0</v>
      </c>
      <c r="G90" s="22">
        <v>0</v>
      </c>
      <c r="H90" s="22">
        <v>500000</v>
      </c>
      <c r="I90" s="22">
        <v>0</v>
      </c>
      <c r="J90" s="22">
        <v>0</v>
      </c>
      <c r="K90" s="22">
        <v>500000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5"/>
    </row>
    <row r="91" spans="1:18" ht="37.5" customHeight="1" x14ac:dyDescent="0.2">
      <c r="A91" s="17" t="s">
        <v>9</v>
      </c>
      <c r="B91" s="41">
        <v>929</v>
      </c>
      <c r="C91" s="42">
        <v>1101</v>
      </c>
      <c r="D91" s="43">
        <v>401001102</v>
      </c>
      <c r="E91" s="22">
        <v>1000000</v>
      </c>
      <c r="F91" s="22">
        <v>0</v>
      </c>
      <c r="G91" s="22">
        <v>0</v>
      </c>
      <c r="H91" s="22">
        <v>500000</v>
      </c>
      <c r="I91" s="22">
        <v>0</v>
      </c>
      <c r="J91" s="22">
        <v>0</v>
      </c>
      <c r="K91" s="22">
        <v>500000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5"/>
    </row>
    <row r="92" spans="1:18" ht="37.5" customHeight="1" x14ac:dyDescent="0.2">
      <c r="A92" s="17" t="s">
        <v>9</v>
      </c>
      <c r="B92" s="41">
        <v>929</v>
      </c>
      <c r="C92" s="42">
        <v>1102</v>
      </c>
      <c r="D92" s="43">
        <v>401000000</v>
      </c>
      <c r="E92" s="22">
        <v>250000</v>
      </c>
      <c r="F92" s="22">
        <v>0</v>
      </c>
      <c r="G92" s="22">
        <v>0</v>
      </c>
      <c r="H92" s="22">
        <v>0</v>
      </c>
      <c r="I92" s="22">
        <v>75000</v>
      </c>
      <c r="J92" s="22">
        <v>0</v>
      </c>
      <c r="K92" s="22">
        <v>75000</v>
      </c>
      <c r="L92" s="22">
        <v>100000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5"/>
    </row>
    <row r="93" spans="1:18" ht="37.5" customHeight="1" x14ac:dyDescent="0.2">
      <c r="A93" s="17" t="s">
        <v>9</v>
      </c>
      <c r="B93" s="41">
        <v>929</v>
      </c>
      <c r="C93" s="42">
        <v>1103</v>
      </c>
      <c r="D93" s="43">
        <v>120000000</v>
      </c>
      <c r="E93" s="22">
        <v>2270600</v>
      </c>
      <c r="F93" s="22">
        <v>1998500</v>
      </c>
      <c r="G93" s="22">
        <v>24700</v>
      </c>
      <c r="H93" s="22">
        <v>24700</v>
      </c>
      <c r="I93" s="22">
        <v>24700</v>
      </c>
      <c r="J93" s="22">
        <v>24700</v>
      </c>
      <c r="K93" s="22">
        <v>24700</v>
      </c>
      <c r="L93" s="22">
        <v>24700</v>
      </c>
      <c r="M93" s="22">
        <v>24700</v>
      </c>
      <c r="N93" s="22">
        <v>24700</v>
      </c>
      <c r="O93" s="22">
        <v>24700</v>
      </c>
      <c r="P93" s="22">
        <v>24700</v>
      </c>
      <c r="Q93" s="22">
        <v>25100</v>
      </c>
      <c r="R93" s="5"/>
    </row>
    <row r="94" spans="1:18" ht="37.5" customHeight="1" x14ac:dyDescent="0.2">
      <c r="A94" s="17" t="s">
        <v>9</v>
      </c>
      <c r="B94" s="41">
        <v>929</v>
      </c>
      <c r="C94" s="42">
        <v>1103</v>
      </c>
      <c r="D94" s="43">
        <v>401000000</v>
      </c>
      <c r="E94" s="22">
        <v>63258400</v>
      </c>
      <c r="F94" s="22">
        <v>2900400</v>
      </c>
      <c r="G94" s="22">
        <v>3113200</v>
      </c>
      <c r="H94" s="22">
        <v>6132200</v>
      </c>
      <c r="I94" s="22">
        <v>2759500</v>
      </c>
      <c r="J94" s="22">
        <v>4209600</v>
      </c>
      <c r="K94" s="22">
        <v>7181200</v>
      </c>
      <c r="L94" s="22">
        <v>9052600</v>
      </c>
      <c r="M94" s="22">
        <v>5227100</v>
      </c>
      <c r="N94" s="22">
        <v>6475000</v>
      </c>
      <c r="O94" s="22">
        <v>6279400</v>
      </c>
      <c r="P94" s="22">
        <v>5410400</v>
      </c>
      <c r="Q94" s="22">
        <v>4517800</v>
      </c>
      <c r="R94" s="5"/>
    </row>
    <row r="95" spans="1:18" ht="37.5" customHeight="1" x14ac:dyDescent="0.2">
      <c r="A95" s="17" t="s">
        <v>9</v>
      </c>
      <c r="B95" s="41">
        <v>929</v>
      </c>
      <c r="C95" s="42">
        <v>1105</v>
      </c>
      <c r="D95" s="43">
        <v>401000000</v>
      </c>
      <c r="E95" s="22">
        <v>2361900</v>
      </c>
      <c r="F95" s="22">
        <v>469200</v>
      </c>
      <c r="G95" s="22">
        <v>110000</v>
      </c>
      <c r="H95" s="22">
        <v>250000</v>
      </c>
      <c r="I95" s="22">
        <v>110000</v>
      </c>
      <c r="J95" s="22">
        <v>205000</v>
      </c>
      <c r="K95" s="22">
        <v>199000</v>
      </c>
      <c r="L95" s="22">
        <v>200000</v>
      </c>
      <c r="M95" s="22">
        <v>145000</v>
      </c>
      <c r="N95" s="22">
        <v>209000</v>
      </c>
      <c r="O95" s="22">
        <v>227000</v>
      </c>
      <c r="P95" s="22">
        <v>195000</v>
      </c>
      <c r="Q95" s="22">
        <v>42700</v>
      </c>
      <c r="R95" s="5"/>
    </row>
    <row r="96" spans="1:18" ht="32.25" customHeight="1" x14ac:dyDescent="0.2">
      <c r="A96" s="45" t="s">
        <v>11</v>
      </c>
      <c r="B96" s="45"/>
      <c r="C96" s="45"/>
      <c r="D96" s="45"/>
      <c r="E96" s="12">
        <v>74562900</v>
      </c>
      <c r="F96" s="12">
        <v>5496300</v>
      </c>
      <c r="G96" s="12">
        <v>3380800</v>
      </c>
      <c r="H96" s="12">
        <v>7549800</v>
      </c>
      <c r="I96" s="12">
        <v>3030800</v>
      </c>
      <c r="J96" s="12">
        <v>4589100</v>
      </c>
      <c r="K96" s="12">
        <v>8584400</v>
      </c>
      <c r="L96" s="12">
        <v>9478000</v>
      </c>
      <c r="M96" s="12">
        <v>5513500</v>
      </c>
      <c r="N96" s="12">
        <v>6826500</v>
      </c>
      <c r="O96" s="12">
        <v>6621300</v>
      </c>
      <c r="P96" s="12">
        <v>5750900</v>
      </c>
      <c r="Q96" s="12">
        <v>7741500</v>
      </c>
      <c r="R96" s="5"/>
    </row>
    <row r="97" spans="1:18" ht="36.75" customHeight="1" x14ac:dyDescent="0.2">
      <c r="A97" s="17" t="s">
        <v>127</v>
      </c>
      <c r="B97" s="41">
        <v>930</v>
      </c>
      <c r="C97" s="42">
        <v>705</v>
      </c>
      <c r="D97" s="43">
        <v>401000000</v>
      </c>
      <c r="E97" s="22">
        <v>25000</v>
      </c>
      <c r="F97" s="22">
        <v>0</v>
      </c>
      <c r="G97" s="22">
        <v>12000</v>
      </c>
      <c r="H97" s="22">
        <v>0</v>
      </c>
      <c r="I97" s="22">
        <v>0</v>
      </c>
      <c r="J97" s="22">
        <v>13000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5"/>
    </row>
    <row r="98" spans="1:18" ht="36.75" customHeight="1" x14ac:dyDescent="0.2">
      <c r="A98" s="17" t="s">
        <v>127</v>
      </c>
      <c r="B98" s="41">
        <v>930</v>
      </c>
      <c r="C98" s="42">
        <v>707</v>
      </c>
      <c r="D98" s="43">
        <v>120000000</v>
      </c>
      <c r="E98" s="22">
        <v>294000</v>
      </c>
      <c r="F98" s="22">
        <v>0</v>
      </c>
      <c r="G98" s="22">
        <v>0</v>
      </c>
      <c r="H98" s="22">
        <v>294000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5"/>
    </row>
    <row r="99" spans="1:18" ht="36.75" customHeight="1" x14ac:dyDescent="0.2">
      <c r="A99" s="17" t="s">
        <v>127</v>
      </c>
      <c r="B99" s="41">
        <v>930</v>
      </c>
      <c r="C99" s="42">
        <v>707</v>
      </c>
      <c r="D99" s="43">
        <v>401000000</v>
      </c>
      <c r="E99" s="22">
        <v>630000</v>
      </c>
      <c r="F99" s="22">
        <v>0</v>
      </c>
      <c r="G99" s="22">
        <v>0</v>
      </c>
      <c r="H99" s="22">
        <v>110000</v>
      </c>
      <c r="I99" s="22">
        <v>0</v>
      </c>
      <c r="J99" s="22">
        <v>120000</v>
      </c>
      <c r="K99" s="22">
        <v>0</v>
      </c>
      <c r="L99" s="22">
        <v>60000</v>
      </c>
      <c r="M99" s="22">
        <v>0</v>
      </c>
      <c r="N99" s="22">
        <v>110000</v>
      </c>
      <c r="O99" s="22">
        <v>0</v>
      </c>
      <c r="P99" s="22">
        <v>0</v>
      </c>
      <c r="Q99" s="22">
        <v>230000</v>
      </c>
      <c r="R99" s="5"/>
    </row>
    <row r="100" spans="1:18" ht="36.75" customHeight="1" x14ac:dyDescent="0.2">
      <c r="A100" s="17" t="s">
        <v>127</v>
      </c>
      <c r="B100" s="41">
        <v>930</v>
      </c>
      <c r="C100" s="42">
        <v>1004</v>
      </c>
      <c r="D100" s="43">
        <v>120000000</v>
      </c>
      <c r="E100" s="22">
        <v>112225700</v>
      </c>
      <c r="F100" s="22">
        <v>9400000</v>
      </c>
      <c r="G100" s="22">
        <v>9352100</v>
      </c>
      <c r="H100" s="22">
        <v>9352100</v>
      </c>
      <c r="I100" s="22">
        <v>9352100</v>
      </c>
      <c r="J100" s="22">
        <v>9352100</v>
      </c>
      <c r="K100" s="22">
        <v>9352100</v>
      </c>
      <c r="L100" s="22">
        <v>9352100</v>
      </c>
      <c r="M100" s="22">
        <v>9352100</v>
      </c>
      <c r="N100" s="22">
        <v>9352100</v>
      </c>
      <c r="O100" s="22">
        <v>9352100</v>
      </c>
      <c r="P100" s="22">
        <v>9352100</v>
      </c>
      <c r="Q100" s="22">
        <v>9304700</v>
      </c>
      <c r="R100" s="5"/>
    </row>
    <row r="101" spans="1:18" ht="36.75" customHeight="1" x14ac:dyDescent="0.2">
      <c r="A101" s="17" t="s">
        <v>127</v>
      </c>
      <c r="B101" s="41">
        <v>930</v>
      </c>
      <c r="C101" s="42">
        <v>1006</v>
      </c>
      <c r="D101" s="43">
        <v>120000000</v>
      </c>
      <c r="E101" s="22">
        <v>8136900</v>
      </c>
      <c r="F101" s="22">
        <v>678300</v>
      </c>
      <c r="G101" s="22">
        <v>678200</v>
      </c>
      <c r="H101" s="22">
        <v>678200</v>
      </c>
      <c r="I101" s="22">
        <v>678200</v>
      </c>
      <c r="J101" s="22">
        <v>678200</v>
      </c>
      <c r="K101" s="22">
        <v>678200</v>
      </c>
      <c r="L101" s="22">
        <v>678200</v>
      </c>
      <c r="M101" s="22">
        <v>678200</v>
      </c>
      <c r="N101" s="22">
        <v>678200</v>
      </c>
      <c r="O101" s="22">
        <v>678200</v>
      </c>
      <c r="P101" s="22">
        <v>678200</v>
      </c>
      <c r="Q101" s="22">
        <v>676600</v>
      </c>
      <c r="R101" s="5"/>
    </row>
    <row r="102" spans="1:18" ht="32.25" customHeight="1" x14ac:dyDescent="0.2">
      <c r="A102" s="45" t="s">
        <v>128</v>
      </c>
      <c r="B102" s="45"/>
      <c r="C102" s="45"/>
      <c r="D102" s="45"/>
      <c r="E102" s="12">
        <v>121311600</v>
      </c>
      <c r="F102" s="12">
        <v>10078300</v>
      </c>
      <c r="G102" s="12">
        <v>10042300</v>
      </c>
      <c r="H102" s="12">
        <v>10434300</v>
      </c>
      <c r="I102" s="12">
        <v>10030300</v>
      </c>
      <c r="J102" s="12">
        <v>10163300</v>
      </c>
      <c r="K102" s="12">
        <v>10030300</v>
      </c>
      <c r="L102" s="12">
        <v>10090300</v>
      </c>
      <c r="M102" s="12">
        <v>10030300</v>
      </c>
      <c r="N102" s="12">
        <v>10140300</v>
      </c>
      <c r="O102" s="12">
        <v>10030300</v>
      </c>
      <c r="P102" s="12">
        <v>10030300</v>
      </c>
      <c r="Q102" s="12">
        <v>10211300</v>
      </c>
      <c r="R102" s="5"/>
    </row>
    <row r="103" spans="1:18" ht="39.75" customHeight="1" x14ac:dyDescent="0.2">
      <c r="A103" s="17" t="s">
        <v>125</v>
      </c>
      <c r="B103" s="41">
        <v>934</v>
      </c>
      <c r="C103" s="42">
        <v>113</v>
      </c>
      <c r="D103" s="43">
        <v>401000000</v>
      </c>
      <c r="E103" s="22">
        <v>20000</v>
      </c>
      <c r="F103" s="22">
        <v>0</v>
      </c>
      <c r="G103" s="22">
        <v>0</v>
      </c>
      <c r="H103" s="22">
        <v>6000</v>
      </c>
      <c r="I103" s="22">
        <v>0</v>
      </c>
      <c r="J103" s="22">
        <v>14000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5"/>
    </row>
    <row r="104" spans="1:18" ht="39.75" customHeight="1" x14ac:dyDescent="0.2">
      <c r="A104" s="17" t="s">
        <v>125</v>
      </c>
      <c r="B104" s="41">
        <v>934</v>
      </c>
      <c r="C104" s="42">
        <v>705</v>
      </c>
      <c r="D104" s="43">
        <v>401000000</v>
      </c>
      <c r="E104" s="22">
        <v>10000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10000</v>
      </c>
      <c r="O104" s="22">
        <v>0</v>
      </c>
      <c r="P104" s="22">
        <v>0</v>
      </c>
      <c r="Q104" s="22">
        <v>0</v>
      </c>
      <c r="R104" s="5"/>
    </row>
    <row r="105" spans="1:18" ht="39.75" customHeight="1" x14ac:dyDescent="0.2">
      <c r="A105" s="17" t="s">
        <v>125</v>
      </c>
      <c r="B105" s="41">
        <v>934</v>
      </c>
      <c r="C105" s="42">
        <v>707</v>
      </c>
      <c r="D105" s="43">
        <v>401000000</v>
      </c>
      <c r="E105" s="22">
        <v>11042000</v>
      </c>
      <c r="F105" s="22">
        <v>700000</v>
      </c>
      <c r="G105" s="22">
        <v>855000</v>
      </c>
      <c r="H105" s="22">
        <v>1066700</v>
      </c>
      <c r="I105" s="22">
        <v>480400</v>
      </c>
      <c r="J105" s="22">
        <v>1167200</v>
      </c>
      <c r="K105" s="22">
        <v>814900</v>
      </c>
      <c r="L105" s="22">
        <v>1174900</v>
      </c>
      <c r="M105" s="22">
        <v>909900</v>
      </c>
      <c r="N105" s="22">
        <v>917600</v>
      </c>
      <c r="O105" s="22">
        <v>1093200</v>
      </c>
      <c r="P105" s="22">
        <v>941900</v>
      </c>
      <c r="Q105" s="22">
        <v>920300</v>
      </c>
      <c r="R105" s="5"/>
    </row>
    <row r="106" spans="1:18" ht="39.75" customHeight="1" x14ac:dyDescent="0.2">
      <c r="A106" s="17" t="s">
        <v>125</v>
      </c>
      <c r="B106" s="41">
        <v>934</v>
      </c>
      <c r="C106" s="42">
        <v>709</v>
      </c>
      <c r="D106" s="43">
        <v>401000000</v>
      </c>
      <c r="E106" s="22">
        <v>1303900</v>
      </c>
      <c r="F106" s="22">
        <v>95000</v>
      </c>
      <c r="G106" s="22">
        <v>150000</v>
      </c>
      <c r="H106" s="22">
        <v>126000</v>
      </c>
      <c r="I106" s="22">
        <v>56800</v>
      </c>
      <c r="J106" s="22">
        <v>137900</v>
      </c>
      <c r="K106" s="22">
        <v>96300</v>
      </c>
      <c r="L106" s="22">
        <v>138800</v>
      </c>
      <c r="M106" s="22">
        <v>107500</v>
      </c>
      <c r="N106" s="22">
        <v>108400</v>
      </c>
      <c r="O106" s="22">
        <v>129100</v>
      </c>
      <c r="P106" s="22">
        <v>111300</v>
      </c>
      <c r="Q106" s="22">
        <v>46800</v>
      </c>
      <c r="R106" s="5"/>
    </row>
    <row r="107" spans="1:18" ht="27" customHeight="1" x14ac:dyDescent="0.2">
      <c r="A107" s="46" t="s">
        <v>126</v>
      </c>
      <c r="B107" s="46"/>
      <c r="C107" s="46"/>
      <c r="D107" s="46"/>
      <c r="E107" s="12">
        <v>12375900</v>
      </c>
      <c r="F107" s="12">
        <v>795000</v>
      </c>
      <c r="G107" s="12">
        <v>1005000</v>
      </c>
      <c r="H107" s="12">
        <v>1198700</v>
      </c>
      <c r="I107" s="12">
        <v>537200</v>
      </c>
      <c r="J107" s="12">
        <v>1319100</v>
      </c>
      <c r="K107" s="12">
        <v>911200</v>
      </c>
      <c r="L107" s="12">
        <v>1313700</v>
      </c>
      <c r="M107" s="12">
        <v>1017400</v>
      </c>
      <c r="N107" s="12">
        <v>1036000</v>
      </c>
      <c r="O107" s="12">
        <v>1222300</v>
      </c>
      <c r="P107" s="12">
        <v>1053200</v>
      </c>
      <c r="Q107" s="12">
        <v>967100</v>
      </c>
      <c r="R107" s="5"/>
    </row>
    <row r="108" spans="1:18" ht="21" customHeight="1" x14ac:dyDescent="0.2">
      <c r="A108" s="38" t="s">
        <v>148</v>
      </c>
      <c r="B108" s="39"/>
      <c r="C108" s="39"/>
      <c r="D108" s="40"/>
      <c r="E108" s="18">
        <v>2661333800</v>
      </c>
      <c r="F108" s="18">
        <v>132070491</v>
      </c>
      <c r="G108" s="18">
        <v>234988441</v>
      </c>
      <c r="H108" s="18">
        <v>728619131</v>
      </c>
      <c r="I108" s="18">
        <v>175346336</v>
      </c>
      <c r="J108" s="18">
        <v>231987726</v>
      </c>
      <c r="K108" s="18">
        <v>235399991</v>
      </c>
      <c r="L108" s="18">
        <v>210652211</v>
      </c>
      <c r="M108" s="18">
        <v>127232121</v>
      </c>
      <c r="N108" s="18">
        <v>191819791</v>
      </c>
      <c r="O108" s="18">
        <v>152441140</v>
      </c>
      <c r="P108" s="18">
        <v>128650041</v>
      </c>
      <c r="Q108" s="18">
        <v>112126380</v>
      </c>
      <c r="R108" s="4"/>
    </row>
  </sheetData>
  <mergeCells count="19">
    <mergeCell ref="A35:D35"/>
    <mergeCell ref="A9:D9"/>
    <mergeCell ref="B3:C3"/>
    <mergeCell ref="A108:D108"/>
    <mergeCell ref="A5:Q5"/>
    <mergeCell ref="A6:Q6"/>
    <mergeCell ref="A107:D107"/>
    <mergeCell ref="A102:D102"/>
    <mergeCell ref="A96:D96"/>
    <mergeCell ref="A86:D86"/>
    <mergeCell ref="A77:D77"/>
    <mergeCell ref="A56:D56"/>
    <mergeCell ref="A46:D46"/>
    <mergeCell ref="A44:D44"/>
    <mergeCell ref="A40:D40"/>
    <mergeCell ref="D3:D4"/>
    <mergeCell ref="E3:E4"/>
    <mergeCell ref="A3:A4"/>
    <mergeCell ref="F3:Q3"/>
  </mergeCells>
  <pageMargins left="0.35433070866141736" right="0.35433070866141736" top="0.98425196850393704" bottom="0.39370078740157483" header="0" footer="0"/>
  <pageSetup paperSize="9" scale="5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showGridLines="0" tabSelected="1" workbookViewId="0">
      <selection activeCell="F26" sqref="F26"/>
    </sheetView>
  </sheetViews>
  <sheetFormatPr defaultColWidth="9.140625" defaultRowHeight="12.75" x14ac:dyDescent="0.2"/>
  <cols>
    <col min="1" max="1" width="40.140625" style="9" customWidth="1"/>
    <col min="2" max="2" width="23.5703125" style="9" customWidth="1"/>
    <col min="3" max="3" width="9" style="9" customWidth="1"/>
    <col min="4" max="4" width="15.28515625" style="9" customWidth="1"/>
    <col min="5" max="16" width="14.140625" style="9" customWidth="1"/>
    <col min="17" max="17" width="5.85546875" customWidth="1"/>
    <col min="18" max="250" width="9.140625" customWidth="1"/>
  </cols>
  <sheetData>
    <row r="2" spans="1:17" ht="18.75" customHeight="1" x14ac:dyDescent="0.2">
      <c r="A2" s="7"/>
      <c r="B2" s="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49" t="s">
        <v>122</v>
      </c>
      <c r="Q2" s="1"/>
    </row>
    <row r="3" spans="1:17" ht="18" customHeight="1" x14ac:dyDescent="0.2">
      <c r="A3" s="15" t="s">
        <v>137</v>
      </c>
      <c r="B3" s="15" t="s">
        <v>147</v>
      </c>
      <c r="C3" s="15" t="s">
        <v>121</v>
      </c>
      <c r="D3" s="15" t="s">
        <v>120</v>
      </c>
      <c r="E3" s="15" t="s">
        <v>119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"/>
    </row>
    <row r="4" spans="1:17" ht="18" customHeight="1" x14ac:dyDescent="0.2">
      <c r="A4" s="15"/>
      <c r="B4" s="15"/>
      <c r="C4" s="15"/>
      <c r="D4" s="15"/>
      <c r="E4" s="16" t="s">
        <v>118</v>
      </c>
      <c r="F4" s="16" t="s">
        <v>117</v>
      </c>
      <c r="G4" s="16" t="s">
        <v>116</v>
      </c>
      <c r="H4" s="16" t="s">
        <v>115</v>
      </c>
      <c r="I4" s="16" t="s">
        <v>114</v>
      </c>
      <c r="J4" s="16" t="s">
        <v>113</v>
      </c>
      <c r="K4" s="16" t="s">
        <v>112</v>
      </c>
      <c r="L4" s="16" t="s">
        <v>111</v>
      </c>
      <c r="M4" s="16" t="s">
        <v>110</v>
      </c>
      <c r="N4" s="16" t="s">
        <v>109</v>
      </c>
      <c r="O4" s="16" t="s">
        <v>108</v>
      </c>
      <c r="P4" s="16" t="s">
        <v>107</v>
      </c>
      <c r="Q4" s="1"/>
    </row>
    <row r="5" spans="1:17" ht="18" customHeight="1" x14ac:dyDescent="0.2">
      <c r="A5" s="50" t="s">
        <v>154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1"/>
    </row>
    <row r="6" spans="1:17" ht="43.5" customHeight="1" x14ac:dyDescent="0.2">
      <c r="A6" s="17" t="s">
        <v>47</v>
      </c>
      <c r="B6" s="20" t="s">
        <v>135</v>
      </c>
      <c r="C6" s="21"/>
      <c r="D6" s="22">
        <v>40100000</v>
      </c>
      <c r="E6" s="22">
        <v>0</v>
      </c>
      <c r="F6" s="22">
        <v>3400000</v>
      </c>
      <c r="G6" s="22">
        <v>24700000</v>
      </c>
      <c r="H6" s="22">
        <v>2400000</v>
      </c>
      <c r="I6" s="22">
        <v>0</v>
      </c>
      <c r="J6" s="22">
        <v>0</v>
      </c>
      <c r="K6" s="22">
        <v>2800000</v>
      </c>
      <c r="L6" s="22">
        <v>0</v>
      </c>
      <c r="M6" s="22">
        <v>3500000</v>
      </c>
      <c r="N6" s="22">
        <v>1600000</v>
      </c>
      <c r="O6" s="22">
        <v>1700000</v>
      </c>
      <c r="P6" s="22">
        <v>0</v>
      </c>
      <c r="Q6" s="3"/>
    </row>
    <row r="7" spans="1:17" ht="33" customHeight="1" x14ac:dyDescent="0.2">
      <c r="A7" s="19" t="s">
        <v>49</v>
      </c>
      <c r="B7" s="19"/>
      <c r="C7" s="19"/>
      <c r="D7" s="12">
        <v>40100000</v>
      </c>
      <c r="E7" s="12">
        <v>0</v>
      </c>
      <c r="F7" s="12">
        <v>3400000</v>
      </c>
      <c r="G7" s="12">
        <v>24700000</v>
      </c>
      <c r="H7" s="12">
        <v>2400000</v>
      </c>
      <c r="I7" s="12">
        <v>0</v>
      </c>
      <c r="J7" s="12">
        <v>0</v>
      </c>
      <c r="K7" s="12">
        <v>2800000</v>
      </c>
      <c r="L7" s="12">
        <v>0</v>
      </c>
      <c r="M7" s="12">
        <v>3500000</v>
      </c>
      <c r="N7" s="12">
        <v>1600000</v>
      </c>
      <c r="O7" s="12">
        <v>1700000</v>
      </c>
      <c r="P7" s="12">
        <v>0</v>
      </c>
      <c r="Q7" s="3"/>
    </row>
    <row r="8" spans="1:17" ht="12.75" customHeight="1" x14ac:dyDescent="0.2">
      <c r="A8" s="38" t="s">
        <v>151</v>
      </c>
      <c r="B8" s="39"/>
      <c r="C8" s="40"/>
      <c r="D8" s="18">
        <v>40100000</v>
      </c>
      <c r="E8" s="18">
        <v>0</v>
      </c>
      <c r="F8" s="18">
        <v>3400000</v>
      </c>
      <c r="G8" s="18">
        <v>24700000</v>
      </c>
      <c r="H8" s="18">
        <v>2400000</v>
      </c>
      <c r="I8" s="18">
        <v>0</v>
      </c>
      <c r="J8" s="18">
        <v>0</v>
      </c>
      <c r="K8" s="18">
        <v>2800000</v>
      </c>
      <c r="L8" s="18">
        <v>0</v>
      </c>
      <c r="M8" s="18">
        <v>3500000</v>
      </c>
      <c r="N8" s="18">
        <v>1600000</v>
      </c>
      <c r="O8" s="18">
        <v>1700000</v>
      </c>
      <c r="P8" s="18">
        <v>0</v>
      </c>
      <c r="Q8" s="1"/>
    </row>
    <row r="9" spans="1:17" ht="23.25" customHeight="1" x14ac:dyDescent="0.2">
      <c r="A9" s="28" t="s">
        <v>152</v>
      </c>
      <c r="B9" s="29"/>
      <c r="C9" s="30"/>
      <c r="D9" s="18">
        <f>E9+F9+G9+H9+I9+J9+K9+L9+M9+N9+O9+P9</f>
        <v>2701433800</v>
      </c>
      <c r="E9" s="18">
        <f>расходы!F108+'выпл. ИФДБ'!E8</f>
        <v>132070491</v>
      </c>
      <c r="F9" s="18">
        <f>расходы!G108+'выпл. ИФДБ'!F8</f>
        <v>238388441</v>
      </c>
      <c r="G9" s="18">
        <f>расходы!H108+'выпл. ИФДБ'!G8</f>
        <v>753319131</v>
      </c>
      <c r="H9" s="18">
        <f>расходы!I108+'выпл. ИФДБ'!H8</f>
        <v>177746336</v>
      </c>
      <c r="I9" s="18">
        <f>расходы!J108+'выпл. ИФДБ'!I8</f>
        <v>231987726</v>
      </c>
      <c r="J9" s="18">
        <f>расходы!K108+'выпл. ИФДБ'!J8</f>
        <v>235399991</v>
      </c>
      <c r="K9" s="18">
        <f>расходы!L108+'выпл. ИФДБ'!K8</f>
        <v>213452211</v>
      </c>
      <c r="L9" s="18">
        <f>расходы!M108+'выпл. ИФДБ'!L8</f>
        <v>127232121</v>
      </c>
      <c r="M9" s="18">
        <f>расходы!N108+'выпл. ИФДБ'!M8</f>
        <v>195319791</v>
      </c>
      <c r="N9" s="18">
        <f>расходы!O108+'выпл. ИФДБ'!N8</f>
        <v>154041140</v>
      </c>
      <c r="O9" s="18">
        <f>расходы!P108+'выпл. ИФДБ'!O8</f>
        <v>130350041</v>
      </c>
      <c r="P9" s="18">
        <f>расходы!Q108+'выпл. ИФДБ'!P8</f>
        <v>112126380</v>
      </c>
      <c r="Q9" s="1"/>
    </row>
    <row r="10" spans="1:17" ht="24.75" customHeight="1" x14ac:dyDescent="0.2">
      <c r="A10" s="28" t="s">
        <v>153</v>
      </c>
      <c r="B10" s="29"/>
      <c r="C10" s="30"/>
      <c r="D10" s="18">
        <f>E10+F10+G10+H10+I10+J10+K10+L10+M10+N10+O10+P10</f>
        <v>0</v>
      </c>
      <c r="E10" s="18">
        <f>'поступл. ИФДБ'!E10-'выпл. ИФДБ'!E9</f>
        <v>0</v>
      </c>
      <c r="F10" s="18">
        <f>'поступл. ИФДБ'!F10-'выпл. ИФДБ'!F9</f>
        <v>0</v>
      </c>
      <c r="G10" s="18">
        <f>'поступл. ИФДБ'!G10-'выпл. ИФДБ'!G9</f>
        <v>0</v>
      </c>
      <c r="H10" s="18">
        <f>'поступл. ИФДБ'!H10-'выпл. ИФДБ'!H9</f>
        <v>0</v>
      </c>
      <c r="I10" s="18">
        <f>'поступл. ИФДБ'!I10-'выпл. ИФДБ'!I9</f>
        <v>0</v>
      </c>
      <c r="J10" s="18">
        <f>'поступл. ИФДБ'!J10-'выпл. ИФДБ'!J9</f>
        <v>0</v>
      </c>
      <c r="K10" s="18">
        <f>'поступл. ИФДБ'!K10-'выпл. ИФДБ'!K9</f>
        <v>0</v>
      </c>
      <c r="L10" s="18">
        <f>'поступл. ИФДБ'!L10-'выпл. ИФДБ'!L9</f>
        <v>0</v>
      </c>
      <c r="M10" s="18">
        <f>'поступл. ИФДБ'!M10-'выпл. ИФДБ'!M9</f>
        <v>0</v>
      </c>
      <c r="N10" s="18">
        <f>'поступл. ИФДБ'!N10-'выпл. ИФДБ'!N9</f>
        <v>0</v>
      </c>
      <c r="O10" s="18">
        <f>'поступл. ИФДБ'!O10-'выпл. ИФДБ'!O9</f>
        <v>0</v>
      </c>
      <c r="P10" s="18">
        <f>'поступл. ИФДБ'!P10-'выпл. ИФДБ'!P9</f>
        <v>0</v>
      </c>
      <c r="Q10" s="1"/>
    </row>
    <row r="11" spans="1:17" ht="12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"/>
    </row>
    <row r="12" spans="1:17" ht="59.25" customHeight="1" x14ac:dyDescent="0.25">
      <c r="A12" s="52" t="s">
        <v>155</v>
      </c>
      <c r="B12" s="52"/>
      <c r="O12" s="51" t="s">
        <v>156</v>
      </c>
    </row>
  </sheetData>
  <mergeCells count="11">
    <mergeCell ref="A7:C7"/>
    <mergeCell ref="A5:P5"/>
    <mergeCell ref="A8:C8"/>
    <mergeCell ref="A9:C9"/>
    <mergeCell ref="A10:C10"/>
    <mergeCell ref="A12:B12"/>
    <mergeCell ref="A3:A4"/>
    <mergeCell ref="B3:B4"/>
    <mergeCell ref="D3:D4"/>
    <mergeCell ref="E3:P3"/>
    <mergeCell ref="C3:C4"/>
  </mergeCells>
  <pageMargins left="0.35433070866141736" right="0.35433070866141736" top="0.98425196850393704" bottom="0.39370078740157483" header="0" footer="0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Шмойлова Наталья Николаевна</dc:creator>
  <cp:lastModifiedBy>Шмойлова Наталья Николаевна</cp:lastModifiedBy>
  <cp:lastPrinted>2024-02-12T12:58:54Z</cp:lastPrinted>
  <dcterms:created xsi:type="dcterms:W3CDTF">2024-02-12T11:47:27Z</dcterms:created>
  <dcterms:modified xsi:type="dcterms:W3CDTF">2024-02-12T13:41:28Z</dcterms:modified>
</cp:coreProperties>
</file>